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<sst xmlns="http://schemas.openxmlformats.org/spreadsheetml/2006/main" count="318" uniqueCount="60">
  <si>
    <t>FY 2023 Apportionment</t>
  </si>
  <si>
    <t>Funds Provided by Public Law 117-328, Carryover, Anticipated Recoveries, and Anticipated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</si>
  <si>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</si>
  <si>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</si>
  <si>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</si>
  <si>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</si>
  <si>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</si>
  <si>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</si>
  <si>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</si>
  <si>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</si>
  <si>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</si>
  <si>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</si>
  <si>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</si>
  <si>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Denali Commission</t>
  </si>
  <si>
    <t>Bureau: Denali Commission</t>
  </si>
  <si>
    <t>Account: Denali Commission (513-00-1200)</t>
  </si>
  <si>
    <t>TAFS: 95-1200 /X</t>
  </si>
  <si>
    <t>X</t>
  </si>
  <si>
    <t>1200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</si>
  <si>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</si>
  <si>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</si>
  <si>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</si>
  <si>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</si>
  <si>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</si>
  <si>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</si>
  <si>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</si>
  <si>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</si>
  <si>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</si>
  <si>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</si>
  <si>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</si>
  <si>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</si>
  <si>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</si>
  <si>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</si>
  <si>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</si>
  <si>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Spending auth: Collected</t>
  </si>
  <si>
    <t>BA: Disc: Spending auth:Antic colls, reimbs, other</t>
  </si>
  <si>
    <t>Total budgetary resources avail (disc. and mand.)</t>
  </si>
  <si>
    <t>B1</t>
  </si>
  <si>
    <t>Category A -- 1st quarter</t>
  </si>
  <si>
    <t>Base Programs</t>
  </si>
  <si>
    <t>Shared Services</t>
  </si>
  <si>
    <t>IIJA Admin</t>
  </si>
  <si>
    <t>IIJA Programs</t>
  </si>
  <si>
    <t>Denali Access System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</si>
  <si>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</si>
  <si>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</si>
  <si>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</si>
  <si>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</si>
  <si>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</si>
  <si>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</si>
  <si>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</si>
  <si>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</si>
  <si>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</si>
  <si>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</si>
  <si>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</si>
  <si>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</si>
  <si>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2023-01-09 09:32 AM</t>
  </si>
  <si>
    <t xml:space="preserve">TAF(s) Included: </t>
  </si>
  <si>
    <t xml:space="preserve">95-1200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</si>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</sst>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95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95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95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71969606</v>
      </c>
      <c r="K16" s="6" t="s">
        <v>59</v>
      </c>
    </row>
    <row r="17" spans="1:11" x14ac:dyDescent="0.2">
      <c r="A17" s="1">
        <v>95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95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1021</v>
      </c>
      <c r="H18" s="5" t="s">
        <v>59</v>
      </c>
      <c r="I18" s="5" t="s">
        <v>30</v>
      </c>
      <c r="J18" s="8">
        <v>36</v>
      </c>
      <c r="K18" s="6" t="s">
        <v>59</v>
      </c>
    </row>
    <row r="19" spans="1:11" x14ac:dyDescent="0.2">
      <c r="A19" s="1">
        <v>95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1033</v>
      </c>
      <c r="H19" s="5" t="s">
        <v>59</v>
      </c>
      <c r="I19" s="5" t="s">
        <v>31</v>
      </c>
      <c r="J19" s="8">
        <v>500</v>
      </c>
      <c r="K19" s="6" t="s">
        <v>59</v>
      </c>
    </row>
    <row r="20" spans="1:11" x14ac:dyDescent="0.2">
      <c r="A20" s="1">
        <v>95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59</v>
      </c>
      <c r="I20" s="5" t="s">
        <v>32</v>
      </c>
      <c r="J20" s="8">
        <v>4699464</v>
      </c>
      <c r="K20" s="6" t="s">
        <v>59</v>
      </c>
    </row>
    <row r="21" spans="1:11" x14ac:dyDescent="0.2">
      <c r="A21" s="1">
        <v>95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1100</v>
      </c>
      <c r="H21" s="5" t="s">
        <v>59</v>
      </c>
      <c r="I21" s="5" t="s">
        <v>33</v>
      </c>
      <c r="J21" s="8">
        <v>17000000</v>
      </c>
      <c r="K21" s="6" t="s">
        <v>59</v>
      </c>
    </row>
    <row r="22" spans="1:11" x14ac:dyDescent="0.2">
      <c r="A22" s="1">
        <v>95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1700</v>
      </c>
      <c r="H22" s="5" t="s">
        <v>59</v>
      </c>
      <c r="I22" s="5" t="s">
        <v>34</v>
      </c>
      <c r="J22" s="8">
        <v>1151322</v>
      </c>
      <c r="K22" s="6" t="s">
        <v>59</v>
      </c>
    </row>
    <row r="23" spans="1:11" x14ac:dyDescent="0.2">
      <c r="A23" s="1">
        <v>95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1740</v>
      </c>
      <c r="H23" s="5" t="s">
        <v>59</v>
      </c>
      <c r="I23" s="5" t="s">
        <v>35</v>
      </c>
      <c r="J23" s="8">
        <v>14048678</v>
      </c>
      <c r="K23" s="6" t="s">
        <v>59</v>
      </c>
    </row>
    <row r="24" spans="1:11" x14ac:dyDescent="0.2">
      <c r="A24" s="10">
        <v>95</v>
      </c>
      <c r="B24" s="10" t="s">
        <v>59</v>
      </c>
      <c r="C24" s="10" t="s">
        <v>17</v>
      </c>
      <c r="D24" s="10" t="s">
        <v>18</v>
      </c>
      <c r="E24" s="10" t="s">
        <v>59</v>
      </c>
      <c r="F24" s="10" t="s">
        <v>59</v>
      </c>
      <c r="G24" s="11">
        <v>1920</v>
      </c>
      <c r="H24" s="11" t="s">
        <v>59</v>
      </c>
      <c r="I24" s="11" t="s">
        <v>36</v>
      </c>
      <c r="J24" s="12">
        <f>SUM(J16:J23)</f>
        <v>108869606</v>
      </c>
      <c r="K24" s="13" t="s">
        <v>37</v>
      </c>
    </row>
    <row r="25" spans="1:11" x14ac:dyDescent="0.2">
      <c r="A25" s="1">
        <v>95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6001</v>
      </c>
      <c r="H25" s="5" t="s">
        <v>59</v>
      </c>
      <c r="I25" s="5" t="s">
        <v>38</v>
      </c>
      <c r="J25" s="8">
        <v>8331917</v>
      </c>
      <c r="K25" s="6" t="s">
        <v>59</v>
      </c>
    </row>
    <row r="26" spans="1:11" x14ac:dyDescent="0.2">
      <c r="A26" s="1">
        <v>95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6011</v>
      </c>
      <c r="H26" s="5" t="s">
        <v>59</v>
      </c>
      <c r="I26" s="5" t="s">
        <v>39</v>
      </c>
      <c r="J26" s="8">
        <v>18816497</v>
      </c>
      <c r="K26" s="6" t="s">
        <v>59</v>
      </c>
    </row>
    <row r="27" spans="1:11" x14ac:dyDescent="0.2">
      <c r="A27" s="1">
        <v>95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6012</v>
      </c>
      <c r="H27" s="5" t="s">
        <v>59</v>
      </c>
      <c r="I27" s="5" t="s">
        <v>40</v>
      </c>
      <c r="J27" s="8">
        <v>10200000</v>
      </c>
      <c r="K27" s="6" t="s">
        <v>59</v>
      </c>
    </row>
    <row r="28" spans="1:11" x14ac:dyDescent="0.2">
      <c r="A28" s="1">
        <v>95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6013</v>
      </c>
      <c r="H28" s="5" t="s">
        <v>59</v>
      </c>
      <c r="I28" s="5" t="s">
        <v>41</v>
      </c>
      <c r="J28" s="8">
        <v>3750000</v>
      </c>
      <c r="K28" s="6" t="s">
        <v>59</v>
      </c>
    </row>
    <row r="29" spans="1:11" x14ac:dyDescent="0.2">
      <c r="A29" s="1">
        <v>95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6014</v>
      </c>
      <c r="H29" s="5" t="s">
        <v>59</v>
      </c>
      <c r="I29" s="5" t="s">
        <v>42</v>
      </c>
      <c r="J29" s="8">
        <v>67271192</v>
      </c>
      <c r="K29" s="6" t="s">
        <v>59</v>
      </c>
    </row>
    <row r="30" spans="1:11" x14ac:dyDescent="0.2">
      <c r="A30" s="1">
        <v>95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6015</v>
      </c>
      <c r="H30" s="5" t="s">
        <v>59</v>
      </c>
      <c r="I30" s="5" t="s">
        <v>43</v>
      </c>
      <c r="J30" s="8">
        <v>500000</v>
      </c>
      <c r="K30" s="6" t="s">
        <v>59</v>
      </c>
    </row>
    <row r="31" spans="1:11" x14ac:dyDescent="0.2">
      <c r="A31" s="10">
        <v>95</v>
      </c>
      <c r="B31" s="10" t="s">
        <v>59</v>
      </c>
      <c r="C31" s="10" t="s">
        <v>17</v>
      </c>
      <c r="D31" s="10" t="s">
        <v>18</v>
      </c>
      <c r="E31" s="10" t="s">
        <v>59</v>
      </c>
      <c r="F31" s="10" t="s">
        <v>59</v>
      </c>
      <c r="G31" s="11">
        <v>6190</v>
      </c>
      <c r="H31" s="11" t="s">
        <v>59</v>
      </c>
      <c r="I31" s="11" t="s">
        <v>44</v>
      </c>
      <c r="J31" s="12">
        <f>IF(SUM(J16:J23)=SUM(J25:J30),SUM(J25:J30), "ERROR: Line 1920 &lt;&gt; Line 6190")</f>
        <v>108869606</v>
      </c>
      <c r="K31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47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2023-01-09T09:32:33Z</dcterms:created>
  <dcterms:modified xsi:type="dcterms:W3CDTF">2023-01-09T14:32:34Z</dcterms:modified>
</cp:coreProperties>
</file>