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8" i="1"/>
</calcChain>
</file>

<file path=xl/sharedStrings.xml><?xml version="1.0" encoding="utf-8"?>
<sst xmlns="http://schemas.openxmlformats.org/spreadsheetml/2006/main" count="292" uniqueCount="56">
  <si>
    <t>FY 2023 Apportionment</t>
  </si>
  <si>
    <t>Funds provided by Public Law 117-238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</si>
  <si>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</si>
  <si>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</si>
  <si>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</si>
  <si>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</si>
  <si>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</si>
  <si>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</si>
  <si>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</si>
  <si>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</si>
  <si>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</si>
  <si>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</si>
  <si>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</si>
  <si>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</si>
  <si>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</si>
  <si>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</si>
  <si>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/2023</t>
  </si>
  <si>
    <t>2728</t>
  </si>
  <si>
    <t>IterNo</t>
  </si>
  <si>
    <t>Last Approved Apportionment: 2023-04-06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</si>
  <si>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</si>
  <si>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</si>
  <si>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</si>
  <si>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</si>
  <si>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</si>
  <si>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</si>
  <si>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</si>
  <si>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</si>
  <si>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</si>
  <si>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</si>
  <si>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</si>
  <si>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</si>
  <si>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</si>
  <si>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B: FEMA Mission Assignments</t>
  </si>
  <si>
    <t>Category B: NCCC IAA</t>
  </si>
  <si>
    <t>Category B: State Commission</t>
  </si>
  <si>
    <t>Category B: AmeriCorps NCCC</t>
  </si>
  <si>
    <t>Category B: 179J</t>
  </si>
  <si>
    <t>Category B: T&amp;TA</t>
  </si>
  <si>
    <t>Category B: O Fund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</si>
  <si>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</si>
  <si>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</si>
  <si>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</si>
  <si>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</si>
  <si>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</si>
  <si>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Budget authority on line 1740 has been increased from $15,150,000 to $15,616,702.04, per an agreement with the United States Department of Agriculture, U.S. Forest Service to rollover $466K of unexpended prior year reimbursable authority and current year reimbursable authority previously apportioned in the amount of $150K to finance service projects in the AmeriCorps NCCC Southern Region for the performance period of 8/1/2019-12/31/2024.  The 7600 reflects the rollover and uncollected balance.  However, the reimbursable authority totals $616,702.04, as notated in the support provided with this request. AmeriCorps' authority to enter into the IAA is under section 192A(g)(10)(B) of the NSCA.  The reimbursable authority in the amount of $15 million for an MOU with FEMA for NCCC FEMA Mission Assignment operations will remain the same. Additionally, pursuant to section 120.21 of OMB Circular A-11, one or more lines may be rounded up.  The agency will ensure that its funds control system will only allot the amount per the IAA.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</si>
  <si>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</si>
  <si>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</si>
  <si>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</si>
  <si>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</si>
  <si>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</si>
  <si>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</si>
  <si>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2023-05-19 04:28 PM</t>
  </si>
  <si>
    <t xml:space="preserve">TAF(s) Included: </t>
  </si>
  <si>
    <t xml:space="preserve">95-2728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</si>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</sst>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95</v>
      </c>
      <c r="B13" s="1" t="s">
        <v>55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5</v>
      </c>
      <c r="I13" s="5" t="s">
        <v>19</v>
      </c>
      <c r="J13" s="8"/>
      <c r="K13" s="6" t="s">
        <v>55</v>
      </c>
    </row>
    <row r="14" spans="1:11" x14ac:dyDescent="0.2">
      <c r="A14" s="1">
        <v>95</v>
      </c>
      <c r="B14" s="1" t="s">
        <v>55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95</v>
      </c>
      <c r="B15" s="1" t="s">
        <v>55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95</v>
      </c>
      <c r="B16" s="1" t="s">
        <v>55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25</v>
      </c>
      <c r="J16" s="8">
        <v>975525000</v>
      </c>
      <c r="K16" s="6" t="s">
        <v>55</v>
      </c>
    </row>
    <row r="17" spans="1:11" x14ac:dyDescent="0.2">
      <c r="A17" s="1">
        <v>95</v>
      </c>
      <c r="B17" s="1" t="s">
        <v>55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1740</v>
      </c>
      <c r="H17" s="5" t="s">
        <v>55</v>
      </c>
      <c r="I17" s="5" t="s">
        <v>26</v>
      </c>
      <c r="J17" s="8">
        <v>15616703</v>
      </c>
      <c r="K17" s="6" t="s">
        <v>27</v>
      </c>
    </row>
    <row r="18" spans="1:11" x14ac:dyDescent="0.2">
      <c r="A18" s="10">
        <v>95</v>
      </c>
      <c r="B18" s="10" t="s">
        <v>55</v>
      </c>
      <c r="C18" s="10">
        <v>2023</v>
      </c>
      <c r="D18" s="10" t="s">
        <v>17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28</v>
      </c>
      <c r="J18" s="12">
        <f>SUM(J16:J17)</f>
        <v>991141703</v>
      </c>
      <c r="K18" s="13" t="s">
        <v>55</v>
      </c>
    </row>
    <row r="19" spans="1:11" x14ac:dyDescent="0.2">
      <c r="A19" s="1">
        <v>95</v>
      </c>
      <c r="B19" s="1" t="s">
        <v>55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6001</v>
      </c>
      <c r="H19" s="5" t="s">
        <v>55</v>
      </c>
      <c r="I19" s="5" t="s">
        <v>29</v>
      </c>
      <c r="J19" s="8">
        <v>296021160</v>
      </c>
      <c r="K19" s="6" t="s">
        <v>55</v>
      </c>
    </row>
    <row r="20" spans="1:11" x14ac:dyDescent="0.2">
      <c r="A20" s="1">
        <v>95</v>
      </c>
      <c r="B20" s="1" t="s">
        <v>55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6002</v>
      </c>
      <c r="H20" s="5" t="s">
        <v>55</v>
      </c>
      <c r="I20" s="5" t="s">
        <v>30</v>
      </c>
      <c r="J20" s="8">
        <v>275926970</v>
      </c>
      <c r="K20" s="6" t="s">
        <v>55</v>
      </c>
    </row>
    <row r="21" spans="1:11" x14ac:dyDescent="0.2">
      <c r="A21" s="1">
        <v>95</v>
      </c>
      <c r="B21" s="1" t="s">
        <v>55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6003</v>
      </c>
      <c r="H21" s="5" t="s">
        <v>55</v>
      </c>
      <c r="I21" s="5" t="s">
        <v>31</v>
      </c>
      <c r="J21" s="8">
        <v>304086168</v>
      </c>
      <c r="K21" s="6" t="s">
        <v>55</v>
      </c>
    </row>
    <row r="22" spans="1:11" x14ac:dyDescent="0.2">
      <c r="A22" s="1">
        <v>95</v>
      </c>
      <c r="B22" s="1" t="s">
        <v>55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6004</v>
      </c>
      <c r="H22" s="5" t="s">
        <v>55</v>
      </c>
      <c r="I22" s="5" t="s">
        <v>32</v>
      </c>
      <c r="J22" s="8">
        <v>23359702</v>
      </c>
      <c r="K22" s="6" t="s">
        <v>55</v>
      </c>
    </row>
    <row r="23" spans="1:11" x14ac:dyDescent="0.2">
      <c r="A23" s="1">
        <v>95</v>
      </c>
      <c r="B23" s="1" t="s">
        <v>55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6019</v>
      </c>
      <c r="H23" s="5" t="s">
        <v>55</v>
      </c>
      <c r="I23" s="5" t="s">
        <v>33</v>
      </c>
      <c r="J23" s="8">
        <v>15000000</v>
      </c>
      <c r="K23" s="6" t="s">
        <v>55</v>
      </c>
    </row>
    <row r="24" spans="1:11" x14ac:dyDescent="0.2">
      <c r="A24" s="1">
        <v>95</v>
      </c>
      <c r="B24" s="1" t="s">
        <v>55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6035</v>
      </c>
      <c r="H24" s="5" t="s">
        <v>55</v>
      </c>
      <c r="I24" s="5" t="s">
        <v>34</v>
      </c>
      <c r="J24" s="8">
        <v>616703</v>
      </c>
      <c r="K24" s="6" t="s">
        <v>55</v>
      </c>
    </row>
    <row r="25" spans="1:11" x14ac:dyDescent="0.2">
      <c r="A25" s="1">
        <v>95</v>
      </c>
      <c r="B25" s="1" t="s">
        <v>55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6036</v>
      </c>
      <c r="H25" s="5" t="s">
        <v>55</v>
      </c>
      <c r="I25" s="5" t="s">
        <v>35</v>
      </c>
      <c r="J25" s="8">
        <v>19538000</v>
      </c>
      <c r="K25" s="6" t="s">
        <v>55</v>
      </c>
    </row>
    <row r="26" spans="1:11" x14ac:dyDescent="0.2">
      <c r="A26" s="1">
        <v>95</v>
      </c>
      <c r="B26" s="1" t="s">
        <v>55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6037</v>
      </c>
      <c r="H26" s="5" t="s">
        <v>55</v>
      </c>
      <c r="I26" s="5" t="s">
        <v>36</v>
      </c>
      <c r="J26" s="8">
        <v>35383000</v>
      </c>
      <c r="K26" s="6" t="s">
        <v>55</v>
      </c>
    </row>
    <row r="27" spans="1:11" x14ac:dyDescent="0.2">
      <c r="A27" s="1">
        <v>95</v>
      </c>
      <c r="B27" s="1" t="s">
        <v>55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6038</v>
      </c>
      <c r="H27" s="5" t="s">
        <v>55</v>
      </c>
      <c r="I27" s="5" t="s">
        <v>37</v>
      </c>
      <c r="J27" s="8">
        <v>5010000</v>
      </c>
      <c r="K27" s="6" t="s">
        <v>55</v>
      </c>
    </row>
    <row r="28" spans="1:11" x14ac:dyDescent="0.2">
      <c r="A28" s="1">
        <v>95</v>
      </c>
      <c r="B28" s="1" t="s">
        <v>55</v>
      </c>
      <c r="C28" s="1">
        <v>2023</v>
      </c>
      <c r="D28" s="1" t="s">
        <v>17</v>
      </c>
      <c r="E28" s="1" t="s">
        <v>55</v>
      </c>
      <c r="F28" s="1" t="s">
        <v>55</v>
      </c>
      <c r="G28" s="4">
        <v>6039</v>
      </c>
      <c r="H28" s="5" t="s">
        <v>55</v>
      </c>
      <c r="I28" s="5" t="s">
        <v>38</v>
      </c>
      <c r="J28" s="8">
        <v>13975000</v>
      </c>
      <c r="K28" s="6" t="s">
        <v>55</v>
      </c>
    </row>
    <row r="29" spans="1:11" x14ac:dyDescent="0.2">
      <c r="A29" s="1">
        <v>95</v>
      </c>
      <c r="B29" s="1" t="s">
        <v>55</v>
      </c>
      <c r="C29" s="1">
        <v>2023</v>
      </c>
      <c r="D29" s="1" t="s">
        <v>17</v>
      </c>
      <c r="E29" s="1" t="s">
        <v>55</v>
      </c>
      <c r="F29" s="1" t="s">
        <v>55</v>
      </c>
      <c r="G29" s="4">
        <v>6040</v>
      </c>
      <c r="H29" s="5" t="s">
        <v>55</v>
      </c>
      <c r="I29" s="5" t="s">
        <v>39</v>
      </c>
      <c r="J29" s="8">
        <v>2225000</v>
      </c>
      <c r="K29" s="6" t="s">
        <v>55</v>
      </c>
    </row>
    <row r="30" spans="1:11" x14ac:dyDescent="0.2">
      <c r="A30" s="10">
        <v>95</v>
      </c>
      <c r="B30" s="10" t="s">
        <v>55</v>
      </c>
      <c r="C30" s="10">
        <v>2023</v>
      </c>
      <c r="D30" s="10" t="s">
        <v>17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40</v>
      </c>
      <c r="J30" s="12">
        <f>IF(SUM(J16:J17)=SUM(J19:J29),SUM(J19:J29), "ERROR: Line 1920 &lt;&gt; Line 6190")</f>
        <v>991141703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127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2023-05-19T16:29:13Z</dcterms:created>
  <dcterms:modified xsi:type="dcterms:W3CDTF">2023-05-19T20:29:14Z</dcterms:modified>
</cp:coreProperties>
</file>