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<sst xmlns="http://schemas.openxmlformats.org/spreadsheetml/2006/main" count="252" uniqueCount="57">
  <si>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</si>
  <si>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</si>
  <si>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</si>
  <si>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</si>
  <si>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</si>
  <si>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</si>
  <si>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</si>
  <si>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</si>
  <si>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</si>
  <si>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</si>
  <si>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</si>
  <si>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</si>
  <si>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</si>
  <si>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Other Defense--Civil Programs</t>
  </si>
  <si>
    <t>Bureau: Armed Forces Retirement Home</t>
  </si>
  <si>
    <t>Account: Armed Forces Retirement Home Trust Fund (200-20-8522)</t>
  </si>
  <si>
    <t>Treas Account: Armed Forces Retirement Home</t>
  </si>
  <si>
    <t>TAFS: 84-8522 2023/2024</t>
  </si>
  <si>
    <t>8522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</si>
  <si>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</si>
  <si>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</si>
  <si>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</si>
  <si>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</si>
  <si>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</si>
  <si>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</si>
  <si>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</si>
  <si>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</si>
  <si>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B2</t>
  </si>
  <si>
    <t>BA: Disc: Appropriations precluded from obligation</t>
  </si>
  <si>
    <t>BA: Disc: Anticipated appropriation</t>
  </si>
  <si>
    <t>B3</t>
  </si>
  <si>
    <t>Total budgetary resources avail (disc. and mand.)</t>
  </si>
  <si>
    <t>Category A -- 2nd quarter</t>
  </si>
  <si>
    <t>Category A -- 3rd quarter</t>
  </si>
  <si>
    <t>Category A -- 4th quarter</t>
  </si>
  <si>
    <t>Lump Sum</t>
  </si>
  <si>
    <t>Total budgetary resources available</t>
  </si>
  <si>
    <t>B1</t>
  </si>
  <si>
    <t>OMB Footnotes</t>
  </si>
  <si>
    <t>Footnotes for Apportioned Amounts</t>
  </si>
  <si>
    <t>Footnotes for Budgetary Resources</t>
  </si>
  <si>
    <t xml:space="preserve">B1 </t>
  </si>
  <si>
    <t>This account received funds pursuant to the FY 2023 short-term continuing resolution (P.L.117-180, as amended), as automatically apportioned via OMB Bulletin 22-02, and then the Consolidated Appropriations Act, 2023, as automatically apportioned via section 120.41 of Circular A-11.</t>
  </si>
  <si>
    <t xml:space="preserve">B2 </t>
  </si>
  <si>
    <t>Amounts available from past receipts in trust fund and General Fund transfer.</t>
  </si>
  <si>
    <t xml:space="preserve">B3 </t>
  </si>
  <si>
    <t>Receipt amounts anticipated to be collected under existing law for the remainder of the fiscal year.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</si>
  <si>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</si>
  <si>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</si>
  <si>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</si>
  <si>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</si>
  <si>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</si>
  <si>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</si>
  <si>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2023-01-27 02:04 PM</t>
  </si>
  <si>
    <t xml:space="preserve">TAF(s) Included: </t>
  </si>
  <si>
    <t xml:space="preserve">84-8522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</si>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</sst>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84</v>
      </c>
      <c r="B14" s="1">
        <v>2023</v>
      </c>
      <c r="C14" s="1">
        <v>2024</v>
      </c>
      <c r="D14" s="1" t="s">
        <v>18</v>
      </c>
      <c r="E14" s="1" t="s">
        <v>56</v>
      </c>
      <c r="F14" s="1" t="s">
        <v>56</v>
      </c>
      <c r="G14" s="4" t="s">
        <v>19</v>
      </c>
      <c r="H14" s="5">
        <v>1</v>
      </c>
      <c r="I14" s="5" t="s">
        <v>20</v>
      </c>
      <c r="J14" s="8"/>
      <c r="K14" s="6" t="s">
        <v>56</v>
      </c>
    </row>
    <row r="15" spans="1:11" x14ac:dyDescent="0.2">
      <c r="A15" s="1">
        <v>84</v>
      </c>
      <c r="B15" s="1">
        <v>2023</v>
      </c>
      <c r="C15" s="1">
        <v>2024</v>
      </c>
      <c r="D15" s="1" t="s">
        <v>18</v>
      </c>
      <c r="E15" s="1" t="s">
        <v>56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84</v>
      </c>
      <c r="B16" s="1">
        <v>2023</v>
      </c>
      <c r="C16" s="1">
        <v>2024</v>
      </c>
      <c r="D16" s="1" t="s">
        <v>18</v>
      </c>
      <c r="E16" s="1" t="s">
        <v>56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84</v>
      </c>
      <c r="B17" s="1">
        <v>2023</v>
      </c>
      <c r="C17" s="1">
        <v>2024</v>
      </c>
      <c r="D17" s="1" t="s">
        <v>18</v>
      </c>
      <c r="E17" s="1" t="s">
        <v>56</v>
      </c>
      <c r="F17" s="1" t="s">
        <v>56</v>
      </c>
      <c r="G17" s="4">
        <v>1101</v>
      </c>
      <c r="H17" s="5" t="s">
        <v>56</v>
      </c>
      <c r="I17" s="5" t="s">
        <v>26</v>
      </c>
      <c r="J17" s="8">
        <v>22553732</v>
      </c>
      <c r="K17" s="6" t="s">
        <v>27</v>
      </c>
    </row>
    <row r="18" spans="1:11" x14ac:dyDescent="0.2">
      <c r="A18" s="1">
        <v>84</v>
      </c>
      <c r="B18" s="1">
        <v>2023</v>
      </c>
      <c r="C18" s="1">
        <v>2024</v>
      </c>
      <c r="D18" s="1" t="s">
        <v>18</v>
      </c>
      <c r="E18" s="1" t="s">
        <v>56</v>
      </c>
      <c r="F18" s="1" t="s">
        <v>56</v>
      </c>
      <c r="G18" s="4">
        <v>1134</v>
      </c>
      <c r="H18" s="5" t="s">
        <v>56</v>
      </c>
      <c r="I18" s="5" t="s">
        <v>28</v>
      </c>
      <c r="J18" s="8"/>
      <c r="K18" s="6" t="s">
        <v>56</v>
      </c>
    </row>
    <row r="19" spans="1:11" x14ac:dyDescent="0.2">
      <c r="A19" s="1">
        <v>84</v>
      </c>
      <c r="B19" s="1">
        <v>2023</v>
      </c>
      <c r="C19" s="1">
        <v>2024</v>
      </c>
      <c r="D19" s="1" t="s">
        <v>18</v>
      </c>
      <c r="E19" s="1" t="s">
        <v>56</v>
      </c>
      <c r="F19" s="1" t="s">
        <v>56</v>
      </c>
      <c r="G19" s="4">
        <v>1150</v>
      </c>
      <c r="H19" s="5" t="s">
        <v>56</v>
      </c>
      <c r="I19" s="5" t="s">
        <v>29</v>
      </c>
      <c r="J19" s="8">
        <v>45506268</v>
      </c>
      <c r="K19" s="6" t="s">
        <v>30</v>
      </c>
    </row>
    <row r="20" spans="1:11" x14ac:dyDescent="0.2">
      <c r="A20" s="10">
        <v>84</v>
      </c>
      <c r="B20" s="10">
        <v>2023</v>
      </c>
      <c r="C20" s="10">
        <v>2024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31</v>
      </c>
      <c r="J20" s="12">
        <f>SUM(J17:J19)</f>
        <v>68060000</v>
      </c>
      <c r="K20" s="13" t="s">
        <v>56</v>
      </c>
    </row>
    <row r="21" spans="1:11" x14ac:dyDescent="0.2">
      <c r="A21" s="1">
        <v>84</v>
      </c>
      <c r="B21" s="1">
        <v>2023</v>
      </c>
      <c r="C21" s="1">
        <v>2024</v>
      </c>
      <c r="D21" s="1" t="s">
        <v>18</v>
      </c>
      <c r="E21" s="1" t="s">
        <v>56</v>
      </c>
      <c r="F21" s="1" t="s">
        <v>56</v>
      </c>
      <c r="G21" s="4">
        <v>6002</v>
      </c>
      <c r="H21" s="5" t="s">
        <v>56</v>
      </c>
      <c r="I21" s="5" t="s">
        <v>32</v>
      </c>
      <c r="J21" s="8">
        <v>28106268</v>
      </c>
      <c r="K21" s="6" t="s">
        <v>56</v>
      </c>
    </row>
    <row r="22" spans="1:11" x14ac:dyDescent="0.2">
      <c r="A22" s="1">
        <v>84</v>
      </c>
      <c r="B22" s="1">
        <v>2023</v>
      </c>
      <c r="C22" s="1">
        <v>2024</v>
      </c>
      <c r="D22" s="1" t="s">
        <v>18</v>
      </c>
      <c r="E22" s="1" t="s">
        <v>56</v>
      </c>
      <c r="F22" s="1" t="s">
        <v>56</v>
      </c>
      <c r="G22" s="4">
        <v>6003</v>
      </c>
      <c r="H22" s="5" t="s">
        <v>56</v>
      </c>
      <c r="I22" s="5" t="s">
        <v>33</v>
      </c>
      <c r="J22" s="8">
        <v>8400000</v>
      </c>
      <c r="K22" s="6" t="s">
        <v>56</v>
      </c>
    </row>
    <row r="23" spans="1:11" x14ac:dyDescent="0.2">
      <c r="A23" s="1">
        <v>84</v>
      </c>
      <c r="B23" s="1">
        <v>2023</v>
      </c>
      <c r="C23" s="1">
        <v>2024</v>
      </c>
      <c r="D23" s="1" t="s">
        <v>18</v>
      </c>
      <c r="E23" s="1" t="s">
        <v>56</v>
      </c>
      <c r="F23" s="1" t="s">
        <v>56</v>
      </c>
      <c r="G23" s="4">
        <v>6004</v>
      </c>
      <c r="H23" s="5" t="s">
        <v>56</v>
      </c>
      <c r="I23" s="5" t="s">
        <v>34</v>
      </c>
      <c r="J23" s="8">
        <v>9000000</v>
      </c>
      <c r="K23" s="6" t="s">
        <v>56</v>
      </c>
    </row>
    <row r="24" spans="1:11" x14ac:dyDescent="0.2">
      <c r="A24" s="1">
        <v>84</v>
      </c>
      <c r="B24" s="1">
        <v>2023</v>
      </c>
      <c r="C24" s="1">
        <v>2024</v>
      </c>
      <c r="D24" s="1" t="s">
        <v>18</v>
      </c>
      <c r="E24" s="1" t="s">
        <v>56</v>
      </c>
      <c r="F24" s="1" t="s">
        <v>56</v>
      </c>
      <c r="G24" s="4">
        <v>6012</v>
      </c>
      <c r="H24" s="5" t="s">
        <v>56</v>
      </c>
      <c r="I24" s="5" t="s">
        <v>35</v>
      </c>
      <c r="J24" s="8">
        <v>22553732</v>
      </c>
      <c r="K24" s="6" t="s">
        <v>56</v>
      </c>
    </row>
    <row r="25" spans="1:11" x14ac:dyDescent="0.2">
      <c r="A25" s="10">
        <v>84</v>
      </c>
      <c r="B25" s="10">
        <v>2023</v>
      </c>
      <c r="C25" s="10">
        <v>2024</v>
      </c>
      <c r="D25" s="10" t="s">
        <v>18</v>
      </c>
      <c r="E25" s="10" t="s">
        <v>56</v>
      </c>
      <c r="F25" s="10" t="s">
        <v>56</v>
      </c>
      <c r="G25" s="11">
        <v>6190</v>
      </c>
      <c r="H25" s="11" t="s">
        <v>56</v>
      </c>
      <c r="I25" s="11" t="s">
        <v>36</v>
      </c>
      <c r="J25" s="12">
        <f>IF(SUM(J17:J19)=SUM(J21:J24),SUM(J21:J24), "ERROR: Line 1920 &lt;&gt; Line 6190")</f>
        <v>68060000</v>
      </c>
      <c r="K2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40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4" t="s">
        <v>43</v>
      </c>
      <c r="B12" s="15" t="s">
        <v>44</v>
      </c>
    </row>
    <row r="13" spans="1:2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2023-01-27T14:05:59Z</dcterms:created>
  <dcterms:modified xsi:type="dcterms:W3CDTF">2023-01-27T19:05:59Z</dcterms:modified>
</cp:coreProperties>
</file>