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<sst xmlns="http://schemas.openxmlformats.org/spreadsheetml/2006/main" count="240" uniqueCount="53">
  <si>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</si>
  <si>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</si>
  <si>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</si>
  <si>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</si>
  <si>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</si>
  <si>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</si>
  <si>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</si>
  <si>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</si>
  <si>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</si>
  <si>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</si>
  <si>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</si>
  <si>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</si>
  <si>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</si>
  <si>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National Science Foundation</t>
  </si>
  <si>
    <t>Bureau: National Science Foundation</t>
  </si>
  <si>
    <t>Account: Donations (422-00-8960)</t>
  </si>
  <si>
    <t>TAFS: 49-8960 /X</t>
  </si>
  <si>
    <t>X</t>
  </si>
  <si>
    <t>8960</t>
  </si>
  <si>
    <t>IterNo</t>
  </si>
  <si>
    <t>Last Approved Apportionment: N\A, First Request of Year</t>
  </si>
  <si>
    <t>RptCat</t>
  </si>
  <si>
    <t>NO</t>
  </si>
  <si>
    <t>Reporting Categories</t>
  </si>
  <si>
    <t>AdjAut</t>
  </si>
  <si>
    <t>Adjustment Authority provided</t>
  </si>
  <si>
    <t>E</t>
  </si>
  <si>
    <t>Unob Bal: Brought forward, Oct 1</t>
  </si>
  <si>
    <t>SEQ E</t>
  </si>
  <si>
    <t>BA: Mand: New\Unob bal of approps perm reduced</t>
  </si>
  <si>
    <t>B2</t>
  </si>
  <si>
    <t>BA: Mand: Anticipated appropriation</t>
  </si>
  <si>
    <t>B1</t>
  </si>
  <si>
    <t>Total budgetary resources avail (disc. and mand.)</t>
  </si>
  <si>
    <t>Donations</t>
  </si>
  <si>
    <t>Total budgetary resources available</t>
  </si>
  <si>
    <t>OMB Footnotes</t>
  </si>
  <si>
    <t>Footnotes for Apportioned Amounts</t>
  </si>
  <si>
    <t>Footnotes for Budgetary Resources</t>
  </si>
  <si>
    <t xml:space="preserve">B1 </t>
  </si>
  <si>
    <t>In accordance with section 120.9 of OMB Circular A-11, OMB approves this apportionment.</t>
  </si>
  <si>
    <t xml:space="preserve">B2 </t>
  </si>
  <si>
    <t>The amount on line 1230 (line split SEQ E) is the required sequestration estimate on the administrative spending from non-foreign receipts.  The administrative spending from the non-foreign portion of the appropriation is different from the amount shown on line 1250. The amount currently reflected on line 1230 (line split SEQ E) is automatically apportioned so as to reflect 5.7 percent of the actual 2023 administrative spending from non-foreign receipts. Because of the indefinite nature of this BA, the sequestered amount may not be equal to the amount reflected in the OMB Report to the Congress on the Joint Committee Sequestration for Fiscal Year 2023.</t>
  </si>
  <si>
    <t>End of File</t>
  </si>
  <si>
    <t>OMB Approved this apportionment request using
the web-based apportionment system</t>
  </si>
  <si>
    <t>Mark Affixed By:</t>
  </si>
  <si>
    <t>/s/ signature</t>
  </si>
  <si>
    <t xml:space="preserve">Deputy Associate Director for Energy, Science and Water Programs                                                                                                                                        </t>
  </si>
  <si>
    <t>Signed On:</t>
  </si>
  <si>
    <t>2022-09-20 06:16 PM</t>
  </si>
  <si>
    <t xml:space="preserve">TAF(s) Included: </t>
  </si>
  <si>
    <t>49-8960 \X (Donations)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</si>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</sst>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49</v>
      </c>
      <c r="B13" s="1" t="s">
        <v>52</v>
      </c>
      <c r="C13" s="1" t="s">
        <v>17</v>
      </c>
      <c r="D13" s="1" t="s">
        <v>18</v>
      </c>
      <c r="E13" s="1" t="s">
        <v>52</v>
      </c>
      <c r="F13" s="1" t="s">
        <v>52</v>
      </c>
      <c r="G13" s="4" t="s">
        <v>19</v>
      </c>
      <c r="H13" s="5">
        <v>1</v>
      </c>
      <c r="I13" s="5" t="s">
        <v>20</v>
      </c>
      <c r="J13" s="8"/>
      <c r="K13" s="6" t="s">
        <v>52</v>
      </c>
    </row>
    <row r="14" spans="1:11" x14ac:dyDescent="0.2">
      <c r="A14" s="1">
        <v>49</v>
      </c>
      <c r="B14" s="1" t="s">
        <v>52</v>
      </c>
      <c r="C14" s="1" t="s">
        <v>17</v>
      </c>
      <c r="D14" s="1" t="s">
        <v>18</v>
      </c>
      <c r="E14" s="1" t="s">
        <v>52</v>
      </c>
      <c r="F14" s="1" t="s">
        <v>52</v>
      </c>
      <c r="G14" s="4" t="s">
        <v>21</v>
      </c>
      <c r="H14" s="5" t="s">
        <v>22</v>
      </c>
      <c r="I14" s="5" t="s">
        <v>23</v>
      </c>
      <c r="J14" s="8"/>
      <c r="K14" s="6" t="s">
        <v>52</v>
      </c>
    </row>
    <row r="15" spans="1:11" x14ac:dyDescent="0.2">
      <c r="A15" s="1">
        <v>49</v>
      </c>
      <c r="B15" s="1" t="s">
        <v>52</v>
      </c>
      <c r="C15" s="1" t="s">
        <v>17</v>
      </c>
      <c r="D15" s="1" t="s">
        <v>18</v>
      </c>
      <c r="E15" s="1" t="s">
        <v>52</v>
      </c>
      <c r="F15" s="1" t="s">
        <v>52</v>
      </c>
      <c r="G15" s="4" t="s">
        <v>24</v>
      </c>
      <c r="H15" s="5" t="s">
        <v>22</v>
      </c>
      <c r="I15" s="5" t="s">
        <v>25</v>
      </c>
      <c r="J15" s="8"/>
      <c r="K15" s="6" t="s">
        <v>52</v>
      </c>
    </row>
    <row r="16" spans="1:11" x14ac:dyDescent="0.2">
      <c r="A16" s="1">
        <v>49</v>
      </c>
      <c r="B16" s="1" t="s">
        <v>52</v>
      </c>
      <c r="C16" s="1" t="s">
        <v>17</v>
      </c>
      <c r="D16" s="1" t="s">
        <v>18</v>
      </c>
      <c r="E16" s="1" t="s">
        <v>52</v>
      </c>
      <c r="F16" s="1" t="s">
        <v>52</v>
      </c>
      <c r="G16" s="4">
        <v>1000</v>
      </c>
      <c r="H16" s="5" t="s">
        <v>26</v>
      </c>
      <c r="I16" s="5" t="s">
        <v>27</v>
      </c>
      <c r="J16" s="8">
        <v>13300000</v>
      </c>
      <c r="K16" s="6" t="s">
        <v>52</v>
      </c>
    </row>
    <row r="17" spans="1:11" x14ac:dyDescent="0.2">
      <c r="A17" s="1">
        <v>49</v>
      </c>
      <c r="B17" s="1" t="s">
        <v>52</v>
      </c>
      <c r="C17" s="1" t="s">
        <v>17</v>
      </c>
      <c r="D17" s="1" t="s">
        <v>18</v>
      </c>
      <c r="E17" s="1" t="s">
        <v>52</v>
      </c>
      <c r="F17" s="1" t="s">
        <v>52</v>
      </c>
      <c r="G17" s="4">
        <v>1230</v>
      </c>
      <c r="H17" s="5" t="s">
        <v>28</v>
      </c>
      <c r="I17" s="5" t="s">
        <v>29</v>
      </c>
      <c r="J17" s="8">
        <v>-153</v>
      </c>
      <c r="K17" s="6" t="s">
        <v>30</v>
      </c>
    </row>
    <row r="18" spans="1:11" x14ac:dyDescent="0.2">
      <c r="A18" s="1">
        <v>49</v>
      </c>
      <c r="B18" s="1" t="s">
        <v>52</v>
      </c>
      <c r="C18" s="1" t="s">
        <v>17</v>
      </c>
      <c r="D18" s="1" t="s">
        <v>18</v>
      </c>
      <c r="E18" s="1" t="s">
        <v>52</v>
      </c>
      <c r="F18" s="1" t="s">
        <v>52</v>
      </c>
      <c r="G18" s="4">
        <v>1250</v>
      </c>
      <c r="H18" s="5" t="s">
        <v>26</v>
      </c>
      <c r="I18" s="5" t="s">
        <v>31</v>
      </c>
      <c r="J18" s="8">
        <v>40000000</v>
      </c>
      <c r="K18" s="6" t="s">
        <v>32</v>
      </c>
    </row>
    <row r="19" spans="1:11" x14ac:dyDescent="0.2">
      <c r="A19" s="10">
        <v>49</v>
      </c>
      <c r="B19" s="10" t="s">
        <v>52</v>
      </c>
      <c r="C19" s="10" t="s">
        <v>17</v>
      </c>
      <c r="D19" s="10" t="s">
        <v>18</v>
      </c>
      <c r="E19" s="10" t="s">
        <v>52</v>
      </c>
      <c r="F19" s="10" t="s">
        <v>52</v>
      </c>
      <c r="G19" s="11">
        <v>1920</v>
      </c>
      <c r="H19" s="11" t="s">
        <v>52</v>
      </c>
      <c r="I19" s="11" t="s">
        <v>33</v>
      </c>
      <c r="J19" s="12">
        <f>SUM(J16:J18)</f>
        <v>53299847</v>
      </c>
      <c r="K19" s="13" t="s">
        <v>52</v>
      </c>
    </row>
    <row r="20" spans="1:11" x14ac:dyDescent="0.2">
      <c r="A20" s="1">
        <v>49</v>
      </c>
      <c r="B20" s="1" t="s">
        <v>52</v>
      </c>
      <c r="C20" s="1" t="s">
        <v>17</v>
      </c>
      <c r="D20" s="1" t="s">
        <v>18</v>
      </c>
      <c r="E20" s="1" t="s">
        <v>52</v>
      </c>
      <c r="F20" s="1" t="s">
        <v>52</v>
      </c>
      <c r="G20" s="4">
        <v>6011</v>
      </c>
      <c r="H20" s="5" t="s">
        <v>52</v>
      </c>
      <c r="I20" s="5" t="s">
        <v>34</v>
      </c>
      <c r="J20" s="8">
        <v>53299847</v>
      </c>
      <c r="K20" s="6" t="s">
        <v>52</v>
      </c>
    </row>
    <row r="21" spans="1:11" x14ac:dyDescent="0.2">
      <c r="A21" s="10">
        <v>49</v>
      </c>
      <c r="B21" s="10" t="s">
        <v>52</v>
      </c>
      <c r="C21" s="10" t="s">
        <v>17</v>
      </c>
      <c r="D21" s="10" t="s">
        <v>18</v>
      </c>
      <c r="E21" s="10" t="s">
        <v>52</v>
      </c>
      <c r="F21" s="10" t="s">
        <v>52</v>
      </c>
      <c r="G21" s="11">
        <v>6190</v>
      </c>
      <c r="H21" s="11" t="s">
        <v>52</v>
      </c>
      <c r="I21" s="11" t="s">
        <v>35</v>
      </c>
      <c r="J21" s="12">
        <f>IF(SUM(J16:J18)=SUM(J20:J20),SUM(J20:J20), "ERROR: Line 1920 &lt;&gt; Line 6190")</f>
        <v>53299847</v>
      </c>
      <c r="K21"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x14ac:dyDescent="0.2">
      <c r="A11" s="14" t="s">
        <v>39</v>
      </c>
      <c r="B11" s="15" t="s">
        <v>40</v>
      </c>
    </row>
    <row r="12" spans="1:2" ht="76.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2022-09-22T05:34:09Z</dcterms:created>
  <dcterms:modified xsi:type="dcterms:W3CDTF">2022-09-22T09:34:09Z</dcterms:modified>
</cp:coreProperties>
</file>