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<sst xmlns="http://schemas.openxmlformats.org/spreadsheetml/2006/main" count="296" uniqueCount="59">
  <si>
    <t>FY 2023 Apportionment</t>
  </si>
  <si>
    <t>Funds Provided by Public Law N/A-Multiple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</si>
  <si>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</si>
  <si>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</si>
  <si>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</si>
  <si>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</si>
  <si>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</si>
  <si>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</si>
  <si>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</si>
  <si>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</si>
  <si>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</si>
  <si>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</si>
  <si>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</si>
  <si>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</si>
  <si>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</si>
  <si>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</si>
  <si>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/X</t>
  </si>
  <si>
    <t>X</t>
  </si>
  <si>
    <t>0130</t>
  </si>
  <si>
    <t>IterNo</t>
  </si>
  <si>
    <t>Last Approved Apportionment: 2022-12-23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</si>
  <si>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</si>
  <si>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</si>
  <si>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</si>
  <si>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</si>
  <si>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</si>
  <si>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</si>
  <si>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</si>
  <si>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</si>
  <si>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Disc: Appropriation</t>
  </si>
  <si>
    <t>B2</t>
  </si>
  <si>
    <t>BA: Disc: Appropriations precluded from obligation</t>
  </si>
  <si>
    <t>Total budgetary resources avail (disc. and mand.)</t>
  </si>
  <si>
    <t>B1</t>
  </si>
  <si>
    <t>Hurricane Matthew Funding (2017)</t>
  </si>
  <si>
    <t>Natural Disaster Funding - MAF Tornado (2017)</t>
  </si>
  <si>
    <t>Hurricane Irma Funding (KSC) (2018)</t>
  </si>
  <si>
    <t>Hurricane Harvey Funding (JSC) (2018)</t>
  </si>
  <si>
    <t>Hurricanes Zeta and Ida Funding (2022)</t>
  </si>
  <si>
    <t>Hurricanes Ian and Nicole Funding (2023)</t>
  </si>
  <si>
    <t>Wallops Bridge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</si>
  <si>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</si>
  <si>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</si>
  <si>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</si>
  <si>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</si>
  <si>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</si>
  <si>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</si>
  <si>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</si>
  <si>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Title II of Division B of H.R. 2617 provides $189.4 million to remain available until expended for repairs at NASA facilities damaged by Hurricanes Ian and Nicole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</si>
  <si>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</si>
  <si>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</si>
  <si>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</si>
  <si>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</si>
  <si>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</si>
  <si>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</si>
  <si>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2023-01-06 03:30 PM</t>
  </si>
  <si>
    <t xml:space="preserve">TAF(s) Included: </t>
  </si>
  <si>
    <t xml:space="preserve">80-0130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</si>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</sst>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80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4</v>
      </c>
      <c r="I13" s="5" t="s">
        <v>20</v>
      </c>
      <c r="J13" s="8"/>
      <c r="K13" s="6" t="s">
        <v>58</v>
      </c>
    </row>
    <row r="14" spans="1:11" x14ac:dyDescent="0.2">
      <c r="A14" s="1">
        <v>80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80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80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46573719</v>
      </c>
      <c r="K16" s="6" t="s">
        <v>58</v>
      </c>
    </row>
    <row r="17" spans="1:11" x14ac:dyDescent="0.2">
      <c r="A17" s="1">
        <v>80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1061</v>
      </c>
      <c r="H17" s="5" t="s">
        <v>58</v>
      </c>
      <c r="I17" s="5" t="s">
        <v>28</v>
      </c>
      <c r="J17" s="8">
        <v>11381256</v>
      </c>
      <c r="K17" s="6" t="s">
        <v>58</v>
      </c>
    </row>
    <row r="18" spans="1:11" x14ac:dyDescent="0.2">
      <c r="A18" s="1">
        <v>80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1100</v>
      </c>
      <c r="H18" s="5" t="s">
        <v>58</v>
      </c>
      <c r="I18" s="5" t="s">
        <v>29</v>
      </c>
      <c r="J18" s="8">
        <v>189400000</v>
      </c>
      <c r="K18" s="6" t="s">
        <v>30</v>
      </c>
    </row>
    <row r="19" spans="1:11" x14ac:dyDescent="0.2">
      <c r="A19" s="1">
        <v>80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1134</v>
      </c>
      <c r="H19" s="5" t="s">
        <v>58</v>
      </c>
      <c r="I19" s="5" t="s">
        <v>31</v>
      </c>
      <c r="J19" s="8"/>
      <c r="K19" s="6" t="s">
        <v>58</v>
      </c>
    </row>
    <row r="20" spans="1:11" x14ac:dyDescent="0.2">
      <c r="A20" s="10">
        <v>80</v>
      </c>
      <c r="B20" s="10" t="s">
        <v>58</v>
      </c>
      <c r="C20" s="10" t="s">
        <v>17</v>
      </c>
      <c r="D20" s="10" t="s">
        <v>18</v>
      </c>
      <c r="E20" s="10" t="s">
        <v>58</v>
      </c>
      <c r="F20" s="10" t="s">
        <v>58</v>
      </c>
      <c r="G20" s="11">
        <v>1920</v>
      </c>
      <c r="H20" s="11" t="s">
        <v>58</v>
      </c>
      <c r="I20" s="11" t="s">
        <v>32</v>
      </c>
      <c r="J20" s="12">
        <f>SUM(J16:J19)</f>
        <v>247354975</v>
      </c>
      <c r="K20" s="13" t="s">
        <v>33</v>
      </c>
    </row>
    <row r="21" spans="1:11" x14ac:dyDescent="0.2">
      <c r="A21" s="1">
        <v>80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6014</v>
      </c>
      <c r="H21" s="5" t="s">
        <v>58</v>
      </c>
      <c r="I21" s="5" t="s">
        <v>34</v>
      </c>
      <c r="J21" s="8">
        <v>1059817</v>
      </c>
      <c r="K21" s="6" t="s">
        <v>58</v>
      </c>
    </row>
    <row r="22" spans="1:11" x14ac:dyDescent="0.2">
      <c r="A22" s="1">
        <v>80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6015</v>
      </c>
      <c r="H22" s="5" t="s">
        <v>58</v>
      </c>
      <c r="I22" s="5" t="s">
        <v>35</v>
      </c>
      <c r="J22" s="8">
        <v>7581358</v>
      </c>
      <c r="K22" s="6" t="s">
        <v>58</v>
      </c>
    </row>
    <row r="23" spans="1:11" x14ac:dyDescent="0.2">
      <c r="A23" s="1">
        <v>80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6016</v>
      </c>
      <c r="H23" s="5" t="s">
        <v>58</v>
      </c>
      <c r="I23" s="5" t="s">
        <v>36</v>
      </c>
      <c r="J23" s="8">
        <v>1612294</v>
      </c>
      <c r="K23" s="6" t="s">
        <v>58</v>
      </c>
    </row>
    <row r="24" spans="1:11" x14ac:dyDescent="0.2">
      <c r="A24" s="1">
        <v>80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6017</v>
      </c>
      <c r="H24" s="5" t="s">
        <v>58</v>
      </c>
      <c r="I24" s="5" t="s">
        <v>37</v>
      </c>
      <c r="J24" s="8">
        <v>2850232</v>
      </c>
      <c r="K24" s="6" t="s">
        <v>58</v>
      </c>
    </row>
    <row r="25" spans="1:11" x14ac:dyDescent="0.2">
      <c r="A25" s="1">
        <v>80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6018</v>
      </c>
      <c r="H25" s="5" t="s">
        <v>58</v>
      </c>
      <c r="I25" s="5" t="s">
        <v>38</v>
      </c>
      <c r="J25" s="8">
        <v>44851274</v>
      </c>
      <c r="K25" s="6" t="s">
        <v>58</v>
      </c>
    </row>
    <row r="26" spans="1:11" x14ac:dyDescent="0.2">
      <c r="A26" s="1">
        <v>80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6019</v>
      </c>
      <c r="H26" s="5" t="s">
        <v>58</v>
      </c>
      <c r="I26" s="5" t="s">
        <v>39</v>
      </c>
      <c r="J26" s="8">
        <v>125400000</v>
      </c>
      <c r="K26" s="6" t="s">
        <v>58</v>
      </c>
    </row>
    <row r="27" spans="1:11" x14ac:dyDescent="0.2">
      <c r="A27" s="1">
        <v>80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6020</v>
      </c>
      <c r="H27" s="5" t="s">
        <v>58</v>
      </c>
      <c r="I27" s="5" t="s">
        <v>40</v>
      </c>
      <c r="J27" s="8">
        <v>64000000</v>
      </c>
      <c r="K27" s="6" t="s">
        <v>58</v>
      </c>
    </row>
    <row r="28" spans="1:11" x14ac:dyDescent="0.2">
      <c r="A28" s="10">
        <v>80</v>
      </c>
      <c r="B28" s="10" t="s">
        <v>58</v>
      </c>
      <c r="C28" s="10" t="s">
        <v>17</v>
      </c>
      <c r="D28" s="10" t="s">
        <v>18</v>
      </c>
      <c r="E28" s="10" t="s">
        <v>58</v>
      </c>
      <c r="F28" s="10" t="s">
        <v>58</v>
      </c>
      <c r="G28" s="11">
        <v>6190</v>
      </c>
      <c r="H28" s="11" t="s">
        <v>58</v>
      </c>
      <c r="I28" s="11" t="s">
        <v>41</v>
      </c>
      <c r="J28" s="12">
        <f>IF(SUM(J16:J19)=SUM(J21:J27),SUM(J21:J27), "ERROR: Line 1920 &lt;&gt; Line 6190")</f>
        <v>247354975</v>
      </c>
      <c r="K28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ht="38.25" x14ac:dyDescent="0.2">
      <c r="A11" s="14" t="s">
        <v>45</v>
      </c>
      <c r="B11" s="15" t="s">
        <v>46</v>
      </c>
    </row>
    <row r="12" spans="1:2" ht="25.5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2023-01-06T15:38:58Z</dcterms:created>
  <dcterms:modified xsi:type="dcterms:W3CDTF">2023-01-06T20:38:59Z</dcterms:modified>
</cp:coreProperties>
</file>