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<sst xmlns="http://schemas.openxmlformats.org/spreadsheetml/2006/main" count="262" uniqueCount="53">
  <si>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</si>
  <si>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</si>
  <si>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</si>
  <si>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</si>
  <si>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</si>
  <si>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</si>
  <si>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</si>
  <si>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</si>
  <si>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</si>
  <si>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</si>
  <si>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</si>
  <si>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</si>
  <si>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</si>
  <si>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</si>
  <si>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</si>
  <si>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Safety, Security and Mission Services (026-00-0122)</t>
  </si>
  <si>
    <t>TAFS: 80-0122 /X</t>
  </si>
  <si>
    <t>X</t>
  </si>
  <si>
    <t>0122</t>
  </si>
  <si>
    <t>IterNo</t>
  </si>
  <si>
    <t>Last Approved Apportionment: 2022-11-15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</si>
  <si>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</si>
  <si>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</si>
  <si>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</si>
  <si>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</si>
  <si>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</si>
  <si>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</si>
  <si>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</si>
  <si>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</si>
  <si>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</si>
  <si>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</si>
  <si>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</si>
  <si>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</si>
  <si>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B1</t>
  </si>
  <si>
    <t>SSMS - Direct Program</t>
  </si>
  <si>
    <t>SSMS - Reimbursable Program</t>
  </si>
  <si>
    <t>Enhanced Use Lease Program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</si>
  <si>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</si>
  <si>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</si>
  <si>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</si>
  <si>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</si>
  <si>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</si>
  <si>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</si>
  <si>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</si>
  <si>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</si>
  <si>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</si>
  <si>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</si>
  <si>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</si>
  <si>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</si>
  <si>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2023-07-20 11:05 AM</t>
  </si>
  <si>
    <t xml:space="preserve">TAF(s) Included: </t>
  </si>
  <si>
    <t xml:space="preserve">80-0122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</si>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</sst>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80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3</v>
      </c>
      <c r="I13" s="5" t="s">
        <v>20</v>
      </c>
      <c r="J13" s="8"/>
      <c r="K13" s="6" t="s">
        <v>52</v>
      </c>
    </row>
    <row r="14" spans="1:11" x14ac:dyDescent="0.2">
      <c r="A14" s="1">
        <v>80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80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80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>
        <v>96743634</v>
      </c>
      <c r="K16" s="6" t="s">
        <v>52</v>
      </c>
    </row>
    <row r="17" spans="1:11" x14ac:dyDescent="0.2">
      <c r="A17" s="1">
        <v>80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1000</v>
      </c>
      <c r="H17" s="5" t="s">
        <v>28</v>
      </c>
      <c r="I17" s="5" t="s">
        <v>29</v>
      </c>
      <c r="J17" s="8"/>
      <c r="K17" s="6" t="s">
        <v>52</v>
      </c>
    </row>
    <row r="18" spans="1:11" x14ac:dyDescent="0.2">
      <c r="A18" s="1">
        <v>80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1061</v>
      </c>
      <c r="H18" s="5" t="s">
        <v>52</v>
      </c>
      <c r="I18" s="5" t="s">
        <v>30</v>
      </c>
      <c r="J18" s="8">
        <v>40991512</v>
      </c>
      <c r="K18" s="6" t="s">
        <v>52</v>
      </c>
    </row>
    <row r="19" spans="1:11" x14ac:dyDescent="0.2">
      <c r="A19" s="1">
        <v>80</v>
      </c>
      <c r="B19" s="1" t="s">
        <v>52</v>
      </c>
      <c r="C19" s="1" t="s">
        <v>17</v>
      </c>
      <c r="D19" s="1" t="s">
        <v>18</v>
      </c>
      <c r="E19" s="1" t="s">
        <v>52</v>
      </c>
      <c r="F19" s="1" t="s">
        <v>52</v>
      </c>
      <c r="G19" s="4">
        <v>1740</v>
      </c>
      <c r="H19" s="5" t="s">
        <v>52</v>
      </c>
      <c r="I19" s="5" t="s">
        <v>31</v>
      </c>
      <c r="J19" s="8">
        <v>562907776</v>
      </c>
      <c r="K19" s="6" t="s">
        <v>52</v>
      </c>
    </row>
    <row r="20" spans="1:11" x14ac:dyDescent="0.2">
      <c r="A20" s="10">
        <v>80</v>
      </c>
      <c r="B20" s="10" t="s">
        <v>52</v>
      </c>
      <c r="C20" s="10" t="s">
        <v>17</v>
      </c>
      <c r="D20" s="10" t="s">
        <v>18</v>
      </c>
      <c r="E20" s="10" t="s">
        <v>52</v>
      </c>
      <c r="F20" s="10" t="s">
        <v>52</v>
      </c>
      <c r="G20" s="11">
        <v>1920</v>
      </c>
      <c r="H20" s="11" t="s">
        <v>52</v>
      </c>
      <c r="I20" s="11" t="s">
        <v>32</v>
      </c>
      <c r="J20" s="12">
        <f>SUM(J16:J19)</f>
        <v>700642922</v>
      </c>
      <c r="K20" s="13" t="s">
        <v>33</v>
      </c>
    </row>
    <row r="21" spans="1:11" x14ac:dyDescent="0.2">
      <c r="A21" s="1">
        <v>80</v>
      </c>
      <c r="B21" s="1" t="s">
        <v>52</v>
      </c>
      <c r="C21" s="1" t="s">
        <v>17</v>
      </c>
      <c r="D21" s="1" t="s">
        <v>18</v>
      </c>
      <c r="E21" s="1" t="s">
        <v>52</v>
      </c>
      <c r="F21" s="1" t="s">
        <v>52</v>
      </c>
      <c r="G21" s="4">
        <v>6011</v>
      </c>
      <c r="H21" s="5" t="s">
        <v>52</v>
      </c>
      <c r="I21" s="5" t="s">
        <v>34</v>
      </c>
      <c r="J21" s="8">
        <v>146220</v>
      </c>
      <c r="K21" s="6" t="s">
        <v>52</v>
      </c>
    </row>
    <row r="22" spans="1:11" x14ac:dyDescent="0.2">
      <c r="A22" s="1">
        <v>80</v>
      </c>
      <c r="B22" s="1" t="s">
        <v>52</v>
      </c>
      <c r="C22" s="1" t="s">
        <v>17</v>
      </c>
      <c r="D22" s="1" t="s">
        <v>18</v>
      </c>
      <c r="E22" s="1" t="s">
        <v>52</v>
      </c>
      <c r="F22" s="1" t="s">
        <v>52</v>
      </c>
      <c r="G22" s="4">
        <v>6021</v>
      </c>
      <c r="H22" s="5" t="s">
        <v>52</v>
      </c>
      <c r="I22" s="5" t="s">
        <v>35</v>
      </c>
      <c r="J22" s="8">
        <v>699614077</v>
      </c>
      <c r="K22" s="6" t="s">
        <v>52</v>
      </c>
    </row>
    <row r="23" spans="1:11" x14ac:dyDescent="0.2">
      <c r="A23" s="1">
        <v>80</v>
      </c>
      <c r="B23" s="1" t="s">
        <v>52</v>
      </c>
      <c r="C23" s="1" t="s">
        <v>17</v>
      </c>
      <c r="D23" s="1" t="s">
        <v>18</v>
      </c>
      <c r="E23" s="1" t="s">
        <v>52</v>
      </c>
      <c r="F23" s="1" t="s">
        <v>52</v>
      </c>
      <c r="G23" s="4">
        <v>6022</v>
      </c>
      <c r="H23" s="5" t="s">
        <v>52</v>
      </c>
      <c r="I23" s="5" t="s">
        <v>36</v>
      </c>
      <c r="J23" s="8">
        <v>882625</v>
      </c>
      <c r="K23" s="6" t="s">
        <v>52</v>
      </c>
    </row>
    <row r="24" spans="1:11" x14ac:dyDescent="0.2">
      <c r="A24" s="10">
        <v>80</v>
      </c>
      <c r="B24" s="10" t="s">
        <v>52</v>
      </c>
      <c r="C24" s="10" t="s">
        <v>17</v>
      </c>
      <c r="D24" s="10" t="s">
        <v>18</v>
      </c>
      <c r="E24" s="10" t="s">
        <v>52</v>
      </c>
      <c r="F24" s="10" t="s">
        <v>52</v>
      </c>
      <c r="G24" s="11">
        <v>6190</v>
      </c>
      <c r="H24" s="11" t="s">
        <v>52</v>
      </c>
      <c r="I24" s="11" t="s">
        <v>37</v>
      </c>
      <c r="J24" s="12">
        <f>IF(SUM(J16:J19)=SUM(J21:J23),SUM(J21:J23), "ERROR: Line 1920 &lt;&gt; Line 6190")</f>
        <v>700642922</v>
      </c>
      <c r="K24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ht="38.25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2023-07-20T12:04:01Z</dcterms:created>
  <dcterms:modified xsi:type="dcterms:W3CDTF">2023-07-20T16:04:01Z</dcterms:modified>
</cp:coreProperties>
</file>