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<sst xmlns="http://schemas.openxmlformats.org/spreadsheetml/2006/main" count="291" uniqueCount="57">
  <si>
    <t>FY 2023 Apportionment</t>
  </si>
  <si>
    <t>Funds provided by Public Law 22 USC 9634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</si>
  <si>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</si>
  <si>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</si>
  <si>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</si>
  <si>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</si>
  <si>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</si>
  <si>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</si>
  <si>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</si>
  <si>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</si>
  <si>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</si>
  <si>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</si>
  <si>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</si>
  <si>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</si>
  <si>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</si>
  <si>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U.S. International Development Finance Corporation Insurance of (184-22-4389)</t>
  </si>
  <si>
    <t>TAFS: 77-4389 /X</t>
  </si>
  <si>
    <t>X</t>
  </si>
  <si>
    <t>4389</t>
  </si>
  <si>
    <t>IterNo</t>
  </si>
  <si>
    <t>Last Approved Apportionment: 2023-04-28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</si>
  <si>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</si>
  <si>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</si>
  <si>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</si>
  <si>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</si>
  <si>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</si>
  <si>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</si>
  <si>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</si>
  <si>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Mandatory - Actual - Unob Bal: Brought forward, October 1</t>
  </si>
  <si>
    <t>BA: Mand: Borrowing authority</t>
  </si>
  <si>
    <t>BA: Mand: Spending auth: Collected</t>
  </si>
  <si>
    <t>BA: Mand: Spending auth: Chng uncoll pymts Fed src - M</t>
  </si>
  <si>
    <t>BA: Mand: Spending auth:Antic colls, reimbs, other - Public</t>
  </si>
  <si>
    <t>BA: Mand: Spending auth:Antic colls, reimbs, other - Treasury Int</t>
  </si>
  <si>
    <t>BA: Mand: Spending auth:Antic colls, reimbs, other - Re-estimates</t>
  </si>
  <si>
    <t>Total budgetary resources avail (disc. and mand.)</t>
  </si>
  <si>
    <t>Interest to Treasury</t>
  </si>
  <si>
    <t>A1</t>
  </si>
  <si>
    <t>Claim Payments and Other Contract Provisions</t>
  </si>
  <si>
    <t>Negative subsidy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</si>
  <si>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</si>
  <si>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</si>
  <si>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</si>
  <si>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</si>
  <si>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</si>
  <si>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Additional amount for the payment of interest to Treasury is automatically apportioned (OMB Circular No. A-11, Section 185.19)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</si>
  <si>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</si>
  <si>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</si>
  <si>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</si>
  <si>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</si>
  <si>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</si>
  <si>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</si>
  <si>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</si>
  <si>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2023-09-13 03:14 PM</t>
  </si>
  <si>
    <t xml:space="preserve">TAF(s) Included: </t>
  </si>
  <si>
    <t>77-4389 \X (U.S. International Development Finance Corporation Insurance of)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</si>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</sst>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77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3</v>
      </c>
      <c r="I13" s="5" t="s">
        <v>20</v>
      </c>
      <c r="J13" s="8"/>
      <c r="K13" s="6" t="s">
        <v>56</v>
      </c>
    </row>
    <row r="14" spans="1:11" x14ac:dyDescent="0.2">
      <c r="A14" s="1">
        <v>77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77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25</v>
      </c>
      <c r="I15" s="5" t="s">
        <v>26</v>
      </c>
      <c r="J15" s="8"/>
      <c r="K15" s="6" t="s">
        <v>56</v>
      </c>
    </row>
    <row r="16" spans="1:11" x14ac:dyDescent="0.2">
      <c r="A16" s="1">
        <v>77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27</v>
      </c>
      <c r="I16" s="5" t="s">
        <v>28</v>
      </c>
      <c r="J16" s="8">
        <v>7014234</v>
      </c>
      <c r="K16" s="6" t="s">
        <v>56</v>
      </c>
    </row>
    <row r="17" spans="1:11" x14ac:dyDescent="0.2">
      <c r="A17" s="1">
        <v>77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1400</v>
      </c>
      <c r="H17" s="5" t="s">
        <v>56</v>
      </c>
      <c r="I17" s="5" t="s">
        <v>29</v>
      </c>
      <c r="J17" s="8">
        <v>70100500</v>
      </c>
      <c r="K17" s="6" t="s">
        <v>56</v>
      </c>
    </row>
    <row r="18" spans="1:11" x14ac:dyDescent="0.2">
      <c r="A18" s="1">
        <v>77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1800</v>
      </c>
      <c r="H18" s="5" t="s">
        <v>56</v>
      </c>
      <c r="I18" s="5" t="s">
        <v>30</v>
      </c>
      <c r="J18" s="8">
        <v>16745406</v>
      </c>
      <c r="K18" s="6" t="s">
        <v>56</v>
      </c>
    </row>
    <row r="19" spans="1:11" x14ac:dyDescent="0.2">
      <c r="A19" s="1">
        <v>77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1801</v>
      </c>
      <c r="H19" s="5" t="s">
        <v>56</v>
      </c>
      <c r="I19" s="5" t="s">
        <v>31</v>
      </c>
      <c r="J19" s="8">
        <v>3581803</v>
      </c>
      <c r="K19" s="6" t="s">
        <v>56</v>
      </c>
    </row>
    <row r="20" spans="1:11" x14ac:dyDescent="0.2">
      <c r="A20" s="1">
        <v>77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1840</v>
      </c>
      <c r="H20" s="5">
        <v>1</v>
      </c>
      <c r="I20" s="5" t="s">
        <v>32</v>
      </c>
      <c r="J20" s="8">
        <v>3894058</v>
      </c>
      <c r="K20" s="6" t="s">
        <v>56</v>
      </c>
    </row>
    <row r="21" spans="1:11" x14ac:dyDescent="0.2">
      <c r="A21" s="1">
        <v>77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1840</v>
      </c>
      <c r="H21" s="5">
        <v>2</v>
      </c>
      <c r="I21" s="5" t="s">
        <v>33</v>
      </c>
      <c r="J21" s="8">
        <v>418197</v>
      </c>
      <c r="K21" s="6" t="s">
        <v>56</v>
      </c>
    </row>
    <row r="22" spans="1:11" x14ac:dyDescent="0.2">
      <c r="A22" s="1">
        <v>77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1840</v>
      </c>
      <c r="H22" s="5">
        <v>3</v>
      </c>
      <c r="I22" s="5" t="s">
        <v>34</v>
      </c>
      <c r="J22" s="8"/>
      <c r="K22" s="6" t="s">
        <v>56</v>
      </c>
    </row>
    <row r="23" spans="1:11" x14ac:dyDescent="0.2">
      <c r="A23" s="10">
        <v>77</v>
      </c>
      <c r="B23" s="10" t="s">
        <v>56</v>
      </c>
      <c r="C23" s="10" t="s">
        <v>17</v>
      </c>
      <c r="D23" s="10" t="s">
        <v>18</v>
      </c>
      <c r="E23" s="10" t="s">
        <v>56</v>
      </c>
      <c r="F23" s="10" t="s">
        <v>56</v>
      </c>
      <c r="G23" s="11">
        <v>1920</v>
      </c>
      <c r="H23" s="11" t="s">
        <v>56</v>
      </c>
      <c r="I23" s="11" t="s">
        <v>35</v>
      </c>
      <c r="J23" s="12">
        <f>SUM(J16:J22)</f>
        <v>101754198</v>
      </c>
      <c r="K23" s="13" t="s">
        <v>56</v>
      </c>
    </row>
    <row r="24" spans="1:11" x14ac:dyDescent="0.2">
      <c r="A24" s="1">
        <v>77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6012</v>
      </c>
      <c r="H24" s="5" t="s">
        <v>56</v>
      </c>
      <c r="I24" s="5" t="s">
        <v>36</v>
      </c>
      <c r="J24" s="8">
        <v>300000</v>
      </c>
      <c r="K24" s="6" t="s">
        <v>37</v>
      </c>
    </row>
    <row r="25" spans="1:11" x14ac:dyDescent="0.2">
      <c r="A25" s="1">
        <v>77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6015</v>
      </c>
      <c r="H25" s="5" t="s">
        <v>56</v>
      </c>
      <c r="I25" s="5" t="s">
        <v>38</v>
      </c>
      <c r="J25" s="8">
        <v>44300500</v>
      </c>
      <c r="K25" s="6" t="s">
        <v>56</v>
      </c>
    </row>
    <row r="26" spans="1:11" x14ac:dyDescent="0.2">
      <c r="A26" s="1">
        <v>77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6018</v>
      </c>
      <c r="H26" s="5" t="s">
        <v>56</v>
      </c>
      <c r="I26" s="5" t="s">
        <v>39</v>
      </c>
      <c r="J26" s="8">
        <v>25500000</v>
      </c>
      <c r="K26" s="6" t="s">
        <v>56</v>
      </c>
    </row>
    <row r="27" spans="1:11" x14ac:dyDescent="0.2">
      <c r="A27" s="1">
        <v>77</v>
      </c>
      <c r="B27" s="1" t="s">
        <v>56</v>
      </c>
      <c r="C27" s="1" t="s">
        <v>17</v>
      </c>
      <c r="D27" s="1" t="s">
        <v>18</v>
      </c>
      <c r="E27" s="1" t="s">
        <v>56</v>
      </c>
      <c r="F27" s="1" t="s">
        <v>56</v>
      </c>
      <c r="G27" s="4">
        <v>6182</v>
      </c>
      <c r="H27" s="5" t="s">
        <v>56</v>
      </c>
      <c r="I27" s="5" t="s">
        <v>40</v>
      </c>
      <c r="J27" s="8">
        <v>31653698</v>
      </c>
      <c r="K27" s="6" t="s">
        <v>56</v>
      </c>
    </row>
    <row r="28" spans="1:11" x14ac:dyDescent="0.2">
      <c r="A28" s="10">
        <v>77</v>
      </c>
      <c r="B28" s="10" t="s">
        <v>56</v>
      </c>
      <c r="C28" s="10" t="s">
        <v>17</v>
      </c>
      <c r="D28" s="10" t="s">
        <v>18</v>
      </c>
      <c r="E28" s="10" t="s">
        <v>56</v>
      </c>
      <c r="F28" s="10" t="s">
        <v>56</v>
      </c>
      <c r="G28" s="11">
        <v>6190</v>
      </c>
      <c r="H28" s="11" t="s">
        <v>56</v>
      </c>
      <c r="I28" s="11" t="s">
        <v>41</v>
      </c>
      <c r="J28" s="12">
        <f>IF(SUM(J16:J22)=SUM(J24:J27),SUM(J24:J27), "ERROR: Line 1920 &lt;&gt; Line 6190")</f>
        <v>101754198</v>
      </c>
      <c r="K28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ht="25.5" x14ac:dyDescent="0.2">
      <c r="A8" s="14" t="s">
        <v>44</v>
      </c>
      <c r="B8" s="15" t="s">
        <v>45</v>
      </c>
    </row>
    <row r="9" spans="1:2" x14ac:dyDescent="0.2">
      <c r="A9" s="1" t="s">
        <v>56</v>
      </c>
      <c r="B9" s="9" t="s">
        <v>56</v>
      </c>
    </row>
    <row r="10" spans="1:2" x14ac:dyDescent="0.2">
      <c r="A10" s="1" t="s">
        <v>56</v>
      </c>
      <c r="B10" s="16" t="s">
        <v>46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2023-09-13T15:14:29Z</dcterms:created>
  <dcterms:modified xsi:type="dcterms:W3CDTF">2023-09-13T19:14:29Z</dcterms:modified>
</cp:coreProperties>
</file>