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<sst xmlns="http://schemas.openxmlformats.org/spreadsheetml/2006/main" count="268" uniqueCount="52">
  <si>
    <t>FY 2023 Apportionment</t>
  </si>
  <si>
    <t>Funds provided by 22 USC 9634 and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</si>
  <si>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</si>
  <si>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</si>
  <si>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</si>
  <si>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</si>
  <si>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</si>
  <si>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</si>
  <si>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</si>
  <si>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</si>
  <si>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</si>
  <si>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</si>
  <si>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</si>
  <si>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</si>
  <si>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</si>
  <si>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Economic Assistance Loans Liquidating Account (184-22-4103)</t>
  </si>
  <si>
    <t>TAFS: 77-4103 /X</t>
  </si>
  <si>
    <t>X</t>
  </si>
  <si>
    <t>4103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</si>
  <si>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</si>
  <si>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</si>
  <si>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</si>
  <si>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</si>
  <si>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</si>
  <si>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</si>
  <si>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</si>
  <si>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</si>
  <si>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</si>
  <si>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Mandatory - Actual - Unob Bal: Brought forward, October 1</t>
  </si>
  <si>
    <t>ME</t>
  </si>
  <si>
    <t>Mandatory - Estimated - Unob Bal: Brought forward, October 1</t>
  </si>
  <si>
    <t>Unob Bal: Capital transfer to general fund</t>
  </si>
  <si>
    <t>BA: Mand: Spending auth: Collected</t>
  </si>
  <si>
    <t>BA: Mand: Spending auth:Antic colls, reimbs, other</t>
  </si>
  <si>
    <t>BA: Mand: Spending auth: Antic cap tran, red debt</t>
  </si>
  <si>
    <t>Total budgetary resources avail (disc. and mand.)</t>
  </si>
  <si>
    <t>Payments to VEF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</si>
  <si>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</si>
  <si>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</si>
  <si>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</si>
  <si>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</si>
  <si>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</si>
  <si>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</si>
  <si>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</si>
  <si>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</si>
  <si>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</si>
  <si>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</si>
  <si>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</si>
  <si>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2022-12-05 10:02 AM</t>
  </si>
  <si>
    <t xml:space="preserve">TAF(s) Included: </t>
  </si>
  <si>
    <t>77-4103 \X (Economic Assistance Loans Liquidating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</si>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</sst>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77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77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77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25</v>
      </c>
      <c r="I15" s="5" t="s">
        <v>26</v>
      </c>
      <c r="J15" s="8"/>
      <c r="K15" s="6" t="s">
        <v>51</v>
      </c>
    </row>
    <row r="16" spans="1:11" x14ac:dyDescent="0.2">
      <c r="A16" s="1">
        <v>77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27</v>
      </c>
      <c r="I16" s="5" t="s">
        <v>28</v>
      </c>
      <c r="J16" s="8">
        <v>5905447</v>
      </c>
      <c r="K16" s="6" t="s">
        <v>51</v>
      </c>
    </row>
    <row r="17" spans="1:11" x14ac:dyDescent="0.2">
      <c r="A17" s="1">
        <v>77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29</v>
      </c>
      <c r="I17" s="5" t="s">
        <v>30</v>
      </c>
      <c r="J17" s="8"/>
      <c r="K17" s="6" t="s">
        <v>51</v>
      </c>
    </row>
    <row r="18" spans="1:11" x14ac:dyDescent="0.2">
      <c r="A18" s="1">
        <v>77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1022</v>
      </c>
      <c r="H18" s="5" t="s">
        <v>51</v>
      </c>
      <c r="I18" s="5" t="s">
        <v>31</v>
      </c>
      <c r="J18" s="8">
        <v>-5905447</v>
      </c>
      <c r="K18" s="6" t="s">
        <v>51</v>
      </c>
    </row>
    <row r="19" spans="1:11" x14ac:dyDescent="0.2">
      <c r="A19" s="1">
        <v>77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1800</v>
      </c>
      <c r="H19" s="5" t="s">
        <v>51</v>
      </c>
      <c r="I19" s="5" t="s">
        <v>32</v>
      </c>
      <c r="J19" s="8"/>
      <c r="K19" s="6" t="s">
        <v>51</v>
      </c>
    </row>
    <row r="20" spans="1:11" x14ac:dyDescent="0.2">
      <c r="A20" s="1">
        <v>77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1840</v>
      </c>
      <c r="H20" s="5" t="s">
        <v>51</v>
      </c>
      <c r="I20" s="5" t="s">
        <v>33</v>
      </c>
      <c r="J20" s="8">
        <v>50000000</v>
      </c>
      <c r="K20" s="6" t="s">
        <v>51</v>
      </c>
    </row>
    <row r="21" spans="1:11" x14ac:dyDescent="0.2">
      <c r="A21" s="1">
        <v>77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1842</v>
      </c>
      <c r="H21" s="5" t="s">
        <v>51</v>
      </c>
      <c r="I21" s="5" t="s">
        <v>34</v>
      </c>
      <c r="J21" s="8">
        <v>-50000000</v>
      </c>
      <c r="K21" s="6" t="s">
        <v>51</v>
      </c>
    </row>
    <row r="22" spans="1:11" x14ac:dyDescent="0.2">
      <c r="A22" s="10">
        <v>77</v>
      </c>
      <c r="B22" s="10" t="s">
        <v>51</v>
      </c>
      <c r="C22" s="10" t="s">
        <v>17</v>
      </c>
      <c r="D22" s="10" t="s">
        <v>18</v>
      </c>
      <c r="E22" s="10" t="s">
        <v>51</v>
      </c>
      <c r="F22" s="10" t="s">
        <v>51</v>
      </c>
      <c r="G22" s="11">
        <v>1920</v>
      </c>
      <c r="H22" s="11" t="s">
        <v>51</v>
      </c>
      <c r="I22" s="11" t="s">
        <v>35</v>
      </c>
      <c r="J22" s="12">
        <f>SUM(J16:J21)</f>
        <v>0</v>
      </c>
      <c r="K22" s="13" t="s">
        <v>51</v>
      </c>
    </row>
    <row r="23" spans="1:11" x14ac:dyDescent="0.2">
      <c r="A23" s="1">
        <v>77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6011</v>
      </c>
      <c r="H23" s="5" t="s">
        <v>51</v>
      </c>
      <c r="I23" s="5" t="s">
        <v>36</v>
      </c>
      <c r="J23" s="8"/>
      <c r="K23" s="6" t="s">
        <v>51</v>
      </c>
    </row>
    <row r="24" spans="1:11" x14ac:dyDescent="0.2">
      <c r="A24" s="1">
        <v>77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6182</v>
      </c>
      <c r="H24" s="5" t="s">
        <v>51</v>
      </c>
      <c r="I24" s="5" t="s">
        <v>37</v>
      </c>
      <c r="J24" s="8"/>
      <c r="K24" s="6" t="s">
        <v>51</v>
      </c>
    </row>
    <row r="25" spans="1:11" x14ac:dyDescent="0.2">
      <c r="A25" s="10">
        <v>77</v>
      </c>
      <c r="B25" s="10" t="s">
        <v>51</v>
      </c>
      <c r="C25" s="10" t="s">
        <v>17</v>
      </c>
      <c r="D25" s="10" t="s">
        <v>18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38</v>
      </c>
      <c r="J25" s="12">
        <f>IF(SUM(J16:J21)=SUM(J23:J24),SUM(J23:J24), "ERROR: Line 1920 &lt;&gt; Line 6190")</f>
        <v>0</v>
      </c>
      <c r="K2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2022-12-05T10:02:32Z</dcterms:created>
  <dcterms:modified xsi:type="dcterms:W3CDTF">2022-12-05T15:02:33Z</dcterms:modified>
</cp:coreProperties>
</file>