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<sst xmlns="http://schemas.openxmlformats.org/spreadsheetml/2006/main" count="243" uniqueCount="62">
  <si>
    <t>FY 2023 Apportionment</t>
  </si>
  <si>
    <t>Funds provided by 22 USC 2392(b)</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</si>
  <si>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</si>
  <si>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</si>
  <si>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</si>
  <si>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</si>
  <si>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</si>
  <si>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</si>
  <si>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</si>
  <si>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</si>
  <si>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</si>
  <si>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</si>
  <si>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</si>
  <si>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</si>
  <si>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</si>
  <si>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</si>
  <si>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2019/2024</t>
  </si>
  <si>
    <t>4483</t>
  </si>
  <si>
    <t>IterNo</t>
  </si>
  <si>
    <t>Last Approved Apportionment: 2023-01-11</t>
  </si>
  <si>
    <t>RptCat</t>
  </si>
  <si>
    <t>NO</t>
  </si>
  <si>
    <t>Reporting Categories</t>
  </si>
  <si>
    <t>AdjAut</t>
  </si>
  <si>
    <t>YES</t>
  </si>
  <si>
    <t>Adjustment Authority provided</t>
  </si>
  <si>
    <t>DA</t>
  </si>
  <si>
    <t>Discretionary actual - Unob Bal: Brought forward, October 1</t>
  </si>
  <si>
    <t>Anticipated nonexpenditure transfers of unobligated balances from 077-19/22-4483 - Feed the Future</t>
  </si>
  <si>
    <t>B1, B2</t>
  </si>
  <si>
    <t>Anticipated nonexpenditure transfers of unobligated balances from 077-19/22-4483 - Prosper Africa</t>
  </si>
  <si>
    <t>B3, B4</t>
  </si>
  <si>
    <t>Unob Bal: Antic recov of prior year unpd/pd obl - Prosper Africa</t>
  </si>
  <si>
    <t>BA: Disc: Spending auth:Antic colls, reimbs, other</t>
  </si>
  <si>
    <t>Total budgetary resources avail (disc. and mand.)</t>
  </si>
  <si>
    <t>Feed the Future</t>
  </si>
  <si>
    <t>A1</t>
  </si>
  <si>
    <t>Prosper Africa</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</si>
  <si>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</si>
  <si>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</si>
  <si>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</si>
  <si>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</si>
  <si>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</si>
  <si>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Footnotes for Budgetary Resources</t>
  </si>
  <si>
    <t xml:space="preserve">B1 </t>
  </si>
  <si>
    <t>USAID's Bureau for Resilience and Food Security (RFS) and DFC entered into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provided their third and final tranche of $1 million funding and extended the IAA's period of performance  through March 30, 2024 in FY 2021. USAID used and obligated the following funds under 632 (b) transfer: (1) Original IAA in FY 2019 - $1 million (FY 2018 funds); (2) First amendment in FY 2020 - $ 1 milion (FY 2019 funds); and, (3) Second amendment in FY 2021 - $1 million (FY 2020 funds).</t>
  </si>
  <si>
    <t xml:space="preserve">B2 </t>
  </si>
  <si>
    <t>FTF has a POA of FY 2019/2024 and funds are available for obligation up to March 30, 2024 per this IAA.  These funds will cancel on September 30, 2029.</t>
  </si>
  <si>
    <t xml:space="preserve">B3 </t>
  </si>
  <si>
    <t>USAID's Prosper Africa and DFC entered a 632 (b) transfer to support sustainable development and economic growth in Africa by increasing two-way trade and investment between the United States and Africa. A total of $2 million has been obligated to support the Prosper Africa's initiative by USAID from July 21, 2020, through July 20, 2022. In FY 2022, USAID's Prosper Africa team modified the IAA to extend the period of performance from July 20, 2022, to September 30, 2024.</t>
  </si>
  <si>
    <t xml:space="preserve">B4 </t>
  </si>
  <si>
    <t>Prosper Africa has a POA of FY 2019/2024 and fund are available for obligation up to September 20, 2024 per this IAA.  These funds will cancel on September 30, 2029.</t>
  </si>
  <si>
    <t>End of File</t>
  </si>
  <si>
    <t>OMB Approved this apportionment request using
the web-based apportionment system</t>
  </si>
  <si>
    <t>Mark Affixed By:</t>
  </si>
  <si>
    <t>/s/ signature</t>
  </si>
  <si>
    <t xml:space="preserve">for Deputy Associate Director for International Affairs Programs                                                                                                                                        </t>
  </si>
  <si>
    <t>Signed On:</t>
  </si>
  <si>
    <t>2023-03-07 08:23 AM</t>
  </si>
  <si>
    <t xml:space="preserve">TAF(s) Included: </t>
  </si>
  <si>
    <t xml:space="preserve">77-4483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</si>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</sst>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77</v>
      </c>
      <c r="B13" s="1">
        <v>2019</v>
      </c>
      <c r="C13" s="1">
        <v>2024</v>
      </c>
      <c r="D13" s="1" t="s">
        <v>17</v>
      </c>
      <c r="E13" s="1" t="s">
        <v>61</v>
      </c>
      <c r="F13" s="1" t="s">
        <v>61</v>
      </c>
      <c r="G13" s="4" t="s">
        <v>18</v>
      </c>
      <c r="H13" s="5">
        <v>3</v>
      </c>
      <c r="I13" s="5" t="s">
        <v>19</v>
      </c>
      <c r="J13" s="8"/>
      <c r="K13" s="6" t="s">
        <v>61</v>
      </c>
    </row>
    <row r="14" spans="1:11" x14ac:dyDescent="0.2">
      <c r="A14" s="1">
        <v>77</v>
      </c>
      <c r="B14" s="1">
        <v>2019</v>
      </c>
      <c r="C14" s="1">
        <v>2024</v>
      </c>
      <c r="D14" s="1" t="s">
        <v>17</v>
      </c>
      <c r="E14" s="1" t="s">
        <v>61</v>
      </c>
      <c r="F14" s="1" t="s">
        <v>61</v>
      </c>
      <c r="G14" s="4" t="s">
        <v>20</v>
      </c>
      <c r="H14" s="5" t="s">
        <v>21</v>
      </c>
      <c r="I14" s="5" t="s">
        <v>22</v>
      </c>
      <c r="J14" s="8"/>
      <c r="K14" s="6" t="s">
        <v>61</v>
      </c>
    </row>
    <row r="15" spans="1:11" x14ac:dyDescent="0.2">
      <c r="A15" s="1">
        <v>77</v>
      </c>
      <c r="B15" s="1">
        <v>2019</v>
      </c>
      <c r="C15" s="1">
        <v>2024</v>
      </c>
      <c r="D15" s="1" t="s">
        <v>17</v>
      </c>
      <c r="E15" s="1" t="s">
        <v>61</v>
      </c>
      <c r="F15" s="1" t="s">
        <v>61</v>
      </c>
      <c r="G15" s="4" t="s">
        <v>23</v>
      </c>
      <c r="H15" s="5" t="s">
        <v>24</v>
      </c>
      <c r="I15" s="5" t="s">
        <v>25</v>
      </c>
      <c r="J15" s="8"/>
      <c r="K15" s="6" t="s">
        <v>61</v>
      </c>
    </row>
    <row r="16" spans="1:11" x14ac:dyDescent="0.2">
      <c r="A16" s="1">
        <v>77</v>
      </c>
      <c r="B16" s="1">
        <v>2019</v>
      </c>
      <c r="C16" s="1">
        <v>2024</v>
      </c>
      <c r="D16" s="1" t="s">
        <v>17</v>
      </c>
      <c r="E16" s="1" t="s">
        <v>61</v>
      </c>
      <c r="F16" s="1" t="s">
        <v>61</v>
      </c>
      <c r="G16" s="4">
        <v>1000</v>
      </c>
      <c r="H16" s="5" t="s">
        <v>26</v>
      </c>
      <c r="I16" s="5" t="s">
        <v>27</v>
      </c>
      <c r="J16" s="8"/>
      <c r="K16" s="6" t="s">
        <v>61</v>
      </c>
    </row>
    <row r="17" spans="1:11" ht="25.5" x14ac:dyDescent="0.2">
      <c r="A17" s="1">
        <v>77</v>
      </c>
      <c r="B17" s="1">
        <v>2019</v>
      </c>
      <c r="C17" s="1">
        <v>2024</v>
      </c>
      <c r="D17" s="1" t="s">
        <v>17</v>
      </c>
      <c r="E17" s="1" t="s">
        <v>61</v>
      </c>
      <c r="F17" s="1" t="s">
        <v>61</v>
      </c>
      <c r="G17" s="4">
        <v>1060</v>
      </c>
      <c r="H17" s="5">
        <v>1</v>
      </c>
      <c r="I17" s="5" t="s">
        <v>28</v>
      </c>
      <c r="J17" s="8">
        <v>500000</v>
      </c>
      <c r="K17" s="6" t="s">
        <v>29</v>
      </c>
    </row>
    <row r="18" spans="1:11" ht="25.5" x14ac:dyDescent="0.2">
      <c r="A18" s="1">
        <v>77</v>
      </c>
      <c r="B18" s="1">
        <v>2019</v>
      </c>
      <c r="C18" s="1">
        <v>2024</v>
      </c>
      <c r="D18" s="1" t="s">
        <v>17</v>
      </c>
      <c r="E18" s="1" t="s">
        <v>61</v>
      </c>
      <c r="F18" s="1" t="s">
        <v>61</v>
      </c>
      <c r="G18" s="4">
        <v>1060</v>
      </c>
      <c r="H18" s="5">
        <v>2</v>
      </c>
      <c r="I18" s="5" t="s">
        <v>30</v>
      </c>
      <c r="J18" s="8">
        <v>581858</v>
      </c>
      <c r="K18" s="6" t="s">
        <v>31</v>
      </c>
    </row>
    <row r="19" spans="1:11" ht="25.5" x14ac:dyDescent="0.2">
      <c r="A19" s="1">
        <v>77</v>
      </c>
      <c r="B19" s="1">
        <v>2019</v>
      </c>
      <c r="C19" s="1">
        <v>2024</v>
      </c>
      <c r="D19" s="1" t="s">
        <v>17</v>
      </c>
      <c r="E19" s="1" t="s">
        <v>61</v>
      </c>
      <c r="F19" s="1" t="s">
        <v>61</v>
      </c>
      <c r="G19" s="4">
        <v>1061</v>
      </c>
      <c r="H19" s="5">
        <v>2</v>
      </c>
      <c r="I19" s="5" t="s">
        <v>32</v>
      </c>
      <c r="J19" s="8">
        <v>25000</v>
      </c>
      <c r="K19" s="6" t="s">
        <v>31</v>
      </c>
    </row>
    <row r="20" spans="1:11" ht="25.5" x14ac:dyDescent="0.2">
      <c r="A20" s="1">
        <v>77</v>
      </c>
      <c r="B20" s="1">
        <v>2019</v>
      </c>
      <c r="C20" s="1">
        <v>2024</v>
      </c>
      <c r="D20" s="1" t="s">
        <v>17</v>
      </c>
      <c r="E20" s="1" t="s">
        <v>61</v>
      </c>
      <c r="F20" s="1" t="s">
        <v>61</v>
      </c>
      <c r="G20" s="4">
        <v>1740</v>
      </c>
      <c r="H20" s="5" t="s">
        <v>61</v>
      </c>
      <c r="I20" s="5" t="s">
        <v>33</v>
      </c>
      <c r="J20" s="8">
        <v>500000</v>
      </c>
      <c r="K20" s="6" t="s">
        <v>29</v>
      </c>
    </row>
    <row r="21" spans="1:11" x14ac:dyDescent="0.2">
      <c r="A21" s="10">
        <v>77</v>
      </c>
      <c r="B21" s="10">
        <v>2019</v>
      </c>
      <c r="C21" s="10">
        <v>2024</v>
      </c>
      <c r="D21" s="10" t="s">
        <v>17</v>
      </c>
      <c r="E21" s="10" t="s">
        <v>61</v>
      </c>
      <c r="F21" s="10" t="s">
        <v>61</v>
      </c>
      <c r="G21" s="11">
        <v>1920</v>
      </c>
      <c r="H21" s="11" t="s">
        <v>61</v>
      </c>
      <c r="I21" s="11" t="s">
        <v>34</v>
      </c>
      <c r="J21" s="12">
        <f>SUM(J16:J20)</f>
        <v>1606858</v>
      </c>
      <c r="K21" s="13" t="s">
        <v>61</v>
      </c>
    </row>
    <row r="22" spans="1:11" x14ac:dyDescent="0.2">
      <c r="A22" s="1">
        <v>77</v>
      </c>
      <c r="B22" s="1">
        <v>2019</v>
      </c>
      <c r="C22" s="1">
        <v>2024</v>
      </c>
      <c r="D22" s="1" t="s">
        <v>17</v>
      </c>
      <c r="E22" s="1" t="s">
        <v>61</v>
      </c>
      <c r="F22" s="1" t="s">
        <v>61</v>
      </c>
      <c r="G22" s="4">
        <v>6026</v>
      </c>
      <c r="H22" s="5" t="s">
        <v>61</v>
      </c>
      <c r="I22" s="5" t="s">
        <v>35</v>
      </c>
      <c r="J22" s="8">
        <v>1000000</v>
      </c>
      <c r="K22" s="6" t="s">
        <v>36</v>
      </c>
    </row>
    <row r="23" spans="1:11" x14ac:dyDescent="0.2">
      <c r="A23" s="1">
        <v>77</v>
      </c>
      <c r="B23" s="1">
        <v>2019</v>
      </c>
      <c r="C23" s="1">
        <v>2024</v>
      </c>
      <c r="D23" s="1" t="s">
        <v>17</v>
      </c>
      <c r="E23" s="1" t="s">
        <v>61</v>
      </c>
      <c r="F23" s="1" t="s">
        <v>61</v>
      </c>
      <c r="G23" s="4">
        <v>6039</v>
      </c>
      <c r="H23" s="5" t="s">
        <v>61</v>
      </c>
      <c r="I23" s="5" t="s">
        <v>37</v>
      </c>
      <c r="J23" s="8">
        <v>606858</v>
      </c>
      <c r="K23" s="6" t="s">
        <v>36</v>
      </c>
    </row>
    <row r="24" spans="1:11" x14ac:dyDescent="0.2">
      <c r="A24" s="10">
        <v>77</v>
      </c>
      <c r="B24" s="10">
        <v>2019</v>
      </c>
      <c r="C24" s="10">
        <v>2024</v>
      </c>
      <c r="D24" s="10" t="s">
        <v>17</v>
      </c>
      <c r="E24" s="10" t="s">
        <v>61</v>
      </c>
      <c r="F24" s="10" t="s">
        <v>61</v>
      </c>
      <c r="G24" s="11">
        <v>6190</v>
      </c>
      <c r="H24" s="11" t="s">
        <v>61</v>
      </c>
      <c r="I24" s="11" t="s">
        <v>38</v>
      </c>
      <c r="J24" s="12">
        <f>IF(SUM(J16:J20)=SUM(J22:J23),SUM(J22:J23), "ERROR: Line 1920 &lt;&gt; Line 6190")</f>
        <v>1606858</v>
      </c>
      <c r="K24"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25.5" x14ac:dyDescent="0.2">
      <c r="A8" s="14" t="s">
        <v>41</v>
      </c>
      <c r="B8" s="15" t="s">
        <v>42</v>
      </c>
    </row>
    <row r="9" spans="1:2" x14ac:dyDescent="0.2">
      <c r="A9" s="1" t="s">
        <v>61</v>
      </c>
      <c r="B9" s="9" t="s">
        <v>61</v>
      </c>
    </row>
    <row r="10" spans="1:2" x14ac:dyDescent="0.2">
      <c r="A10" s="1" t="s">
        <v>61</v>
      </c>
      <c r="B10" s="16" t="s">
        <v>43</v>
      </c>
    </row>
    <row r="11" spans="1:2" x14ac:dyDescent="0.2">
      <c r="A11" s="1" t="s">
        <v>61</v>
      </c>
      <c r="B11" s="9" t="s">
        <v>61</v>
      </c>
    </row>
    <row r="12" spans="1:2" ht="127.5" x14ac:dyDescent="0.2">
      <c r="A12" s="14" t="s">
        <v>44</v>
      </c>
      <c r="B12" s="15" t="s">
        <v>45</v>
      </c>
    </row>
    <row r="13" spans="1:2" ht="25.5" x14ac:dyDescent="0.2">
      <c r="A13" s="14" t="s">
        <v>46</v>
      </c>
      <c r="B13" s="15" t="s">
        <v>47</v>
      </c>
    </row>
    <row r="14" spans="1:2" ht="63.75" x14ac:dyDescent="0.2">
      <c r="A14" s="14" t="s">
        <v>48</v>
      </c>
      <c r="B14" s="15" t="s">
        <v>49</v>
      </c>
    </row>
    <row r="15" spans="1:2" ht="25.5"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2023-03-07T08:23:48Z</dcterms:created>
  <dcterms:modified xsi:type="dcterms:W3CDTF">2023-03-07T13:23:49Z</dcterms:modified>
</cp:coreProperties>
</file>