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<sst xmlns="http://schemas.openxmlformats.org/spreadsheetml/2006/main" count="224" uniqueCount="51">
  <si>
    <t>FY 2023 Apportionment</t>
  </si>
  <si>
    <t>Funds provided by Public Law 116-94</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</si>
  <si>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</si>
  <si>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</si>
  <si>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</si>
  <si>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</si>
  <si>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</si>
  <si>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</si>
  <si>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</si>
  <si>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</si>
  <si>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</si>
  <si>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</si>
  <si>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</si>
  <si>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</si>
  <si>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</si>
  <si>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United States International Development Finance Corporation Corp (184-22-4483)</t>
  </si>
  <si>
    <t>TAFS: 77-4483 2018/2024</t>
  </si>
  <si>
    <t>4483</t>
  </si>
  <si>
    <t>IterNo</t>
  </si>
  <si>
    <t>Last Approved Apportionment: 2022-11-09</t>
  </si>
  <si>
    <t>RptCat</t>
  </si>
  <si>
    <t>NO</t>
  </si>
  <si>
    <t>Reporting Categories</t>
  </si>
  <si>
    <t>AdjAut</t>
  </si>
  <si>
    <t>YES</t>
  </si>
  <si>
    <t>Adjustment Authority provided</t>
  </si>
  <si>
    <t>DA</t>
  </si>
  <si>
    <t>Discretionary actual - Unob Bal: Brought forward, October 1</t>
  </si>
  <si>
    <t>DE</t>
  </si>
  <si>
    <t>Discretionary estimated - Unob Bal: Brought forward, October 1</t>
  </si>
  <si>
    <t>Anticipated nonexpenditure transfers of unobligated balances to 077-18/23-4483 - IndoPAC</t>
  </si>
  <si>
    <t>B1</t>
  </si>
  <si>
    <t>BA: Disc: Spending auth:Antic colls, reimbs, other - IndoPAC</t>
  </si>
  <si>
    <t>Total budgetary resources avail (disc. and mand.)</t>
  </si>
  <si>
    <t>Indo-Pacific Regional Development Finance Partnership</t>
  </si>
  <si>
    <t>Total budgetary resources available</t>
  </si>
  <si>
    <t>OMB Footnotes</t>
  </si>
  <si>
    <t>Footnotes for Apportioned Amounts</t>
  </si>
  <si>
    <t>Footnotes for Budgetary Resources</t>
  </si>
  <si>
    <t xml:space="preserve">B1 </t>
  </si>
  <si>
    <t>Indo-Pacific Regional Expansion has a POA of FY 2018/2019 and is available for obligation up to September 30, 2023. These funds will cancel on September 30, 2024. Therefore, funds associated with this IAA (IndoPAC) are transferring out the 77-4483-18/24 into the new TAFS 77-4483-18/23.</t>
  </si>
  <si>
    <t>End of File</t>
  </si>
  <si>
    <t>OMB Approved this apportionment request using
the web-based apportionment system</t>
  </si>
  <si>
    <t>Mark Affixed By:</t>
  </si>
  <si>
    <t>/s/ signature</t>
  </si>
  <si>
    <t xml:space="preserve">for Deputy Associate Director for International Affairs Programs                                                                                                                                        </t>
  </si>
  <si>
    <t>Signed On:</t>
  </si>
  <si>
    <t>2022-12-05 11:52 AM</t>
  </si>
  <si>
    <t xml:space="preserve">TAF(s) Included: </t>
  </si>
  <si>
    <t xml:space="preserve">77-4483 2018\2024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</si>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</sst>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77</v>
      </c>
      <c r="B13" s="1">
        <v>2018</v>
      </c>
      <c r="C13" s="1">
        <v>2024</v>
      </c>
      <c r="D13" s="1" t="s">
        <v>17</v>
      </c>
      <c r="E13" s="1" t="s">
        <v>50</v>
      </c>
      <c r="F13" s="1" t="s">
        <v>50</v>
      </c>
      <c r="G13" s="4" t="s">
        <v>18</v>
      </c>
      <c r="H13" s="5">
        <v>2</v>
      </c>
      <c r="I13" s="5" t="s">
        <v>19</v>
      </c>
      <c r="J13" s="8"/>
      <c r="K13" s="6" t="s">
        <v>50</v>
      </c>
    </row>
    <row r="14" spans="1:11" x14ac:dyDescent="0.2">
      <c r="A14" s="1">
        <v>77</v>
      </c>
      <c r="B14" s="1">
        <v>2018</v>
      </c>
      <c r="C14" s="1">
        <v>2024</v>
      </c>
      <c r="D14" s="1" t="s">
        <v>17</v>
      </c>
      <c r="E14" s="1" t="s">
        <v>50</v>
      </c>
      <c r="F14" s="1" t="s">
        <v>50</v>
      </c>
      <c r="G14" s="4" t="s">
        <v>20</v>
      </c>
      <c r="H14" s="5" t="s">
        <v>21</v>
      </c>
      <c r="I14" s="5" t="s">
        <v>22</v>
      </c>
      <c r="J14" s="8"/>
      <c r="K14" s="6" t="s">
        <v>50</v>
      </c>
    </row>
    <row r="15" spans="1:11" x14ac:dyDescent="0.2">
      <c r="A15" s="1">
        <v>77</v>
      </c>
      <c r="B15" s="1">
        <v>2018</v>
      </c>
      <c r="C15" s="1">
        <v>2024</v>
      </c>
      <c r="D15" s="1" t="s">
        <v>17</v>
      </c>
      <c r="E15" s="1" t="s">
        <v>50</v>
      </c>
      <c r="F15" s="1" t="s">
        <v>50</v>
      </c>
      <c r="G15" s="4" t="s">
        <v>23</v>
      </c>
      <c r="H15" s="5" t="s">
        <v>24</v>
      </c>
      <c r="I15" s="5" t="s">
        <v>25</v>
      </c>
      <c r="J15" s="8"/>
      <c r="K15" s="6" t="s">
        <v>50</v>
      </c>
    </row>
    <row r="16" spans="1:11" x14ac:dyDescent="0.2">
      <c r="A16" s="1">
        <v>77</v>
      </c>
      <c r="B16" s="1">
        <v>2018</v>
      </c>
      <c r="C16" s="1">
        <v>2024</v>
      </c>
      <c r="D16" s="1" t="s">
        <v>17</v>
      </c>
      <c r="E16" s="1" t="s">
        <v>50</v>
      </c>
      <c r="F16" s="1" t="s">
        <v>50</v>
      </c>
      <c r="G16" s="4">
        <v>1000</v>
      </c>
      <c r="H16" s="5" t="s">
        <v>26</v>
      </c>
      <c r="I16" s="5" t="s">
        <v>27</v>
      </c>
      <c r="J16" s="8">
        <v>4665083</v>
      </c>
      <c r="K16" s="6" t="s">
        <v>50</v>
      </c>
    </row>
    <row r="17" spans="1:11" x14ac:dyDescent="0.2">
      <c r="A17" s="1">
        <v>77</v>
      </c>
      <c r="B17" s="1">
        <v>2018</v>
      </c>
      <c r="C17" s="1">
        <v>2024</v>
      </c>
      <c r="D17" s="1" t="s">
        <v>17</v>
      </c>
      <c r="E17" s="1" t="s">
        <v>50</v>
      </c>
      <c r="F17" s="1" t="s">
        <v>50</v>
      </c>
      <c r="G17" s="4">
        <v>1000</v>
      </c>
      <c r="H17" s="5" t="s">
        <v>28</v>
      </c>
      <c r="I17" s="5" t="s">
        <v>29</v>
      </c>
      <c r="J17" s="8"/>
      <c r="K17" s="6" t="s">
        <v>50</v>
      </c>
    </row>
    <row r="18" spans="1:11" x14ac:dyDescent="0.2">
      <c r="A18" s="1">
        <v>77</v>
      </c>
      <c r="B18" s="1">
        <v>2018</v>
      </c>
      <c r="C18" s="1">
        <v>2024</v>
      </c>
      <c r="D18" s="1" t="s">
        <v>17</v>
      </c>
      <c r="E18" s="1" t="s">
        <v>50</v>
      </c>
      <c r="F18" s="1" t="s">
        <v>50</v>
      </c>
      <c r="G18" s="4">
        <v>1060</v>
      </c>
      <c r="H18" s="5">
        <v>1</v>
      </c>
      <c r="I18" s="5" t="s">
        <v>30</v>
      </c>
      <c r="J18" s="8"/>
      <c r="K18" s="6" t="s">
        <v>31</v>
      </c>
    </row>
    <row r="19" spans="1:11" x14ac:dyDescent="0.2">
      <c r="A19" s="1">
        <v>77</v>
      </c>
      <c r="B19" s="1">
        <v>2018</v>
      </c>
      <c r="C19" s="1">
        <v>2024</v>
      </c>
      <c r="D19" s="1" t="s">
        <v>17</v>
      </c>
      <c r="E19" s="1" t="s">
        <v>50</v>
      </c>
      <c r="F19" s="1" t="s">
        <v>50</v>
      </c>
      <c r="G19" s="4">
        <v>1740</v>
      </c>
      <c r="H19" s="5">
        <v>1</v>
      </c>
      <c r="I19" s="5" t="s">
        <v>32</v>
      </c>
      <c r="J19" s="8">
        <v>-4665083</v>
      </c>
      <c r="K19" s="6" t="s">
        <v>31</v>
      </c>
    </row>
    <row r="20" spans="1:11" x14ac:dyDescent="0.2">
      <c r="A20" s="10">
        <v>77</v>
      </c>
      <c r="B20" s="10">
        <v>2018</v>
      </c>
      <c r="C20" s="10">
        <v>2024</v>
      </c>
      <c r="D20" s="10" t="s">
        <v>17</v>
      </c>
      <c r="E20" s="10" t="s">
        <v>50</v>
      </c>
      <c r="F20" s="10" t="s">
        <v>50</v>
      </c>
      <c r="G20" s="11">
        <v>1920</v>
      </c>
      <c r="H20" s="11" t="s">
        <v>50</v>
      </c>
      <c r="I20" s="11" t="s">
        <v>33</v>
      </c>
      <c r="J20" s="12">
        <f>SUM(J16:J19)</f>
        <v>0</v>
      </c>
      <c r="K20" s="13" t="s">
        <v>50</v>
      </c>
    </row>
    <row r="21" spans="1:11" x14ac:dyDescent="0.2">
      <c r="A21" s="1">
        <v>77</v>
      </c>
      <c r="B21" s="1">
        <v>2018</v>
      </c>
      <c r="C21" s="1">
        <v>2024</v>
      </c>
      <c r="D21" s="1" t="s">
        <v>17</v>
      </c>
      <c r="E21" s="1" t="s">
        <v>50</v>
      </c>
      <c r="F21" s="1" t="s">
        <v>50</v>
      </c>
      <c r="G21" s="4">
        <v>6024</v>
      </c>
      <c r="H21" s="5" t="s">
        <v>50</v>
      </c>
      <c r="I21" s="5" t="s">
        <v>34</v>
      </c>
      <c r="J21" s="8"/>
      <c r="K21" s="6" t="s">
        <v>50</v>
      </c>
    </row>
    <row r="22" spans="1:11" x14ac:dyDescent="0.2">
      <c r="A22" s="10">
        <v>77</v>
      </c>
      <c r="B22" s="10">
        <v>2018</v>
      </c>
      <c r="C22" s="10">
        <v>2024</v>
      </c>
      <c r="D22" s="10" t="s">
        <v>17</v>
      </c>
      <c r="E22" s="10" t="s">
        <v>50</v>
      </c>
      <c r="F22" s="10" t="s">
        <v>50</v>
      </c>
      <c r="G22" s="11">
        <v>6190</v>
      </c>
      <c r="H22" s="11" t="s">
        <v>50</v>
      </c>
      <c r="I22" s="11" t="s">
        <v>35</v>
      </c>
      <c r="J22" s="12">
        <f>IF(SUM(J16:J19)=SUM(J21:J21),SUM(J21:J21), "ERROR: Line 1920 &lt;&gt; Line 6190")</f>
        <v>0</v>
      </c>
      <c r="K22"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38.25"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2022-12-05T11:52:22Z</dcterms:created>
  <dcterms:modified xsi:type="dcterms:W3CDTF">2022-12-05T16:52:22Z</dcterms:modified>
</cp:coreProperties>
</file>