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<sst xmlns="http://schemas.openxmlformats.org/spreadsheetml/2006/main" count="238" uniqueCount="51">
  <si>
    <t>FY 2023 Apportionment</t>
  </si>
  <si>
    <t>Funds provided by Public Law 87-195, 116-6, 116-94, 116-260,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</si>
  <si>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</si>
  <si>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</si>
  <si>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</si>
  <si>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</si>
  <si>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</si>
  <si>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</si>
  <si>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</si>
  <si>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</si>
  <si>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</si>
  <si>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</si>
  <si>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</si>
  <si>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</si>
  <si>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</si>
  <si>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International Affairs Technical Assistance Program (184-10-1045)</t>
  </si>
  <si>
    <t>TAFS: 20-1045 /X</t>
  </si>
  <si>
    <t>X</t>
  </si>
  <si>
    <t>1045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</si>
  <si>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</si>
  <si>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</si>
  <si>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</si>
  <si>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</si>
  <si>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</si>
  <si>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</si>
  <si>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</si>
  <si>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</si>
  <si>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E1</t>
  </si>
  <si>
    <t>Estimated - Unob Bal: Brought forward, Oct 1 (direct disc)</t>
  </si>
  <si>
    <t>E2</t>
  </si>
  <si>
    <t>Estimated - Unob Bal: Brought forward, Oct 1 (reimb disc)</t>
  </si>
  <si>
    <t>Unob Bal: Antic recov of prior year unpd/pd obl</t>
  </si>
  <si>
    <t>Total budgetary resources avail (disc. and mand.)</t>
  </si>
  <si>
    <t>Total budgetary resources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</si>
  <si>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</si>
  <si>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</si>
  <si>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</si>
  <si>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</si>
  <si>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</si>
  <si>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authorized by law, these amounts may be increased or decreased for actual unobligated balances and actual recoveries of prior year obligations without further action by OMB. [Rationale: Footnote signifies that this TAFS has received or may receive an automatic 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</si>
  <si>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</si>
  <si>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</si>
  <si>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</si>
  <si>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</si>
  <si>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</si>
  <si>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</si>
  <si>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</si>
  <si>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2022-08-22 11:15 AM</t>
  </si>
  <si>
    <t xml:space="preserve">TAF(s) Included: </t>
  </si>
  <si>
    <t xml:space="preserve">20-1045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</si>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</sst>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20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20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20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25</v>
      </c>
      <c r="I15" s="5" t="s">
        <v>26</v>
      </c>
      <c r="J15" s="8"/>
      <c r="K15" s="6" t="s">
        <v>50</v>
      </c>
    </row>
    <row r="16" spans="1:11" x14ac:dyDescent="0.2">
      <c r="A16" s="1">
        <v>20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27</v>
      </c>
      <c r="I16" s="5" t="s">
        <v>28</v>
      </c>
      <c r="J16" s="8">
        <v>35137879</v>
      </c>
      <c r="K16" s="6" t="s">
        <v>50</v>
      </c>
    </row>
    <row r="17" spans="1:11" x14ac:dyDescent="0.2">
      <c r="A17" s="1">
        <v>20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29</v>
      </c>
      <c r="I17" s="5" t="s">
        <v>30</v>
      </c>
      <c r="J17" s="8">
        <v>186185</v>
      </c>
      <c r="K17" s="6" t="s">
        <v>50</v>
      </c>
    </row>
    <row r="18" spans="1:11" x14ac:dyDescent="0.2">
      <c r="A18" s="1">
        <v>20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31</v>
      </c>
      <c r="J18" s="8">
        <v>8564678</v>
      </c>
      <c r="K18" s="6" t="s">
        <v>50</v>
      </c>
    </row>
    <row r="19" spans="1:11" x14ac:dyDescent="0.2">
      <c r="A19" s="10">
        <v>20</v>
      </c>
      <c r="B19" s="10" t="s">
        <v>50</v>
      </c>
      <c r="C19" s="10" t="s">
        <v>17</v>
      </c>
      <c r="D19" s="10" t="s">
        <v>18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32</v>
      </c>
      <c r="J19" s="12">
        <f>SUM(J16:J18)</f>
        <v>43888742</v>
      </c>
      <c r="K19" s="13" t="s">
        <v>50</v>
      </c>
    </row>
    <row r="20" spans="1:11" x14ac:dyDescent="0.2">
      <c r="A20" s="1">
        <v>20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6011</v>
      </c>
      <c r="H20" s="5" t="s">
        <v>50</v>
      </c>
      <c r="I20" s="5" t="s">
        <v>33</v>
      </c>
      <c r="J20" s="8">
        <v>43888742</v>
      </c>
      <c r="K20" s="6" t="s">
        <v>50</v>
      </c>
    </row>
    <row r="21" spans="1:11" x14ac:dyDescent="0.2">
      <c r="A21" s="10">
        <v>20</v>
      </c>
      <c r="B21" s="10" t="s">
        <v>50</v>
      </c>
      <c r="C21" s="10" t="s">
        <v>17</v>
      </c>
      <c r="D21" s="10" t="s">
        <v>18</v>
      </c>
      <c r="E21" s="10" t="s">
        <v>50</v>
      </c>
      <c r="F21" s="10" t="s">
        <v>50</v>
      </c>
      <c r="G21" s="11">
        <v>6190</v>
      </c>
      <c r="H21" s="11" t="s">
        <v>50</v>
      </c>
      <c r="I21" s="11" t="s">
        <v>34</v>
      </c>
      <c r="J21" s="12">
        <f>IF(SUM(J16:J18)=SUM(J20:J20),SUM(J20:J20), "ERROR: Line 1920 &lt;&gt; Line 6190")</f>
        <v>43888742</v>
      </c>
      <c r="K21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38.25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2022-08-23T10:58:21Z</dcterms:created>
  <dcterms:modified xsi:type="dcterms:W3CDTF">2022-08-23T14:58:21Z</dcterms:modified>
</cp:coreProperties>
</file>