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<sst xmlns="http://schemas.openxmlformats.org/spreadsheetml/2006/main" count="294" uniqueCount="56">
  <si>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</si>
  <si>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</si>
  <si>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</si>
  <si>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</si>
  <si>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</si>
  <si>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</si>
  <si>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</si>
  <si>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</si>
  <si>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</si>
  <si>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</si>
  <si>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</si>
  <si>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</si>
  <si>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</si>
  <si>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</si>
  <si>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</si>
  <si>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</si>
  <si>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/X</t>
  </si>
  <si>
    <t>X</t>
  </si>
  <si>
    <t>1037</t>
  </si>
  <si>
    <t>IterNo</t>
  </si>
  <si>
    <t>Last Approved Apportionment: 2023-01-13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</si>
  <si>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</si>
  <si>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</si>
  <si>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</si>
  <si>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</si>
  <si>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</si>
  <si>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</si>
  <si>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</si>
  <si>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Transferred to other accounts</t>
  </si>
  <si>
    <t>Unob Bal: Antic recov of prior year unpd/pd obl</t>
  </si>
  <si>
    <t>BA: Mand: Spending auth: Collected</t>
  </si>
  <si>
    <t>Total budgetary resources avail (disc. and mand.)</t>
  </si>
  <si>
    <t>Unallocated</t>
  </si>
  <si>
    <t>Prompt Pay Interest</t>
  </si>
  <si>
    <t>MENA (section 607)</t>
  </si>
  <si>
    <t>Section 1207 Programs</t>
  </si>
  <si>
    <t>ME Programs</t>
  </si>
  <si>
    <t>Haiti</t>
  </si>
  <si>
    <t>GAVI funds</t>
  </si>
  <si>
    <t>A1</t>
  </si>
  <si>
    <t>Total budgetary resources available</t>
  </si>
  <si>
    <t>OMB Footnotes</t>
  </si>
  <si>
    <t>Footnotes for Apportioned Amounts</t>
  </si>
  <si>
    <t xml:space="preserve">A1 </t>
  </si>
  <si>
    <t>Amounts apportioned on this line are available for obligation ten calendar days after the agency submits to OMB a spend plan delineating how funds will be used to support coronavirus response activities.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</si>
  <si>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</si>
  <si>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</si>
  <si>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</si>
  <si>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</si>
  <si>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</si>
  <si>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</si>
  <si>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</si>
  <si>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2023-04-10 08:40 AM</t>
  </si>
  <si>
    <t xml:space="preserve">TAF(s) Included: </t>
  </si>
  <si>
    <t xml:space="preserve">72-1037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</si>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</sst>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72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3</v>
      </c>
      <c r="I13" s="5" t="s">
        <v>20</v>
      </c>
      <c r="J13" s="8"/>
      <c r="K13" s="6" t="s">
        <v>55</v>
      </c>
    </row>
    <row r="14" spans="1:11" x14ac:dyDescent="0.2">
      <c r="A14" s="1">
        <v>72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72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72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8532854</v>
      </c>
      <c r="K16" s="6" t="s">
        <v>55</v>
      </c>
    </row>
    <row r="17" spans="1:11" x14ac:dyDescent="0.2">
      <c r="A17" s="1">
        <v>72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1010</v>
      </c>
      <c r="H17" s="5" t="s">
        <v>55</v>
      </c>
      <c r="I17" s="5" t="s">
        <v>28</v>
      </c>
      <c r="J17" s="8">
        <v>-716446</v>
      </c>
      <c r="K17" s="6" t="s">
        <v>55</v>
      </c>
    </row>
    <row r="18" spans="1:11" x14ac:dyDescent="0.2">
      <c r="A18" s="1">
        <v>72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1061</v>
      </c>
      <c r="H18" s="5" t="s">
        <v>55</v>
      </c>
      <c r="I18" s="5" t="s">
        <v>29</v>
      </c>
      <c r="J18" s="8">
        <v>30000000</v>
      </c>
      <c r="K18" s="6" t="s">
        <v>55</v>
      </c>
    </row>
    <row r="19" spans="1:11" x14ac:dyDescent="0.2">
      <c r="A19" s="1">
        <v>72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1800</v>
      </c>
      <c r="H19" s="5" t="s">
        <v>55</v>
      </c>
      <c r="I19" s="5" t="s">
        <v>30</v>
      </c>
      <c r="J19" s="8">
        <v>716446</v>
      </c>
      <c r="K19" s="6" t="s">
        <v>55</v>
      </c>
    </row>
    <row r="20" spans="1:11" x14ac:dyDescent="0.2">
      <c r="A20" s="10">
        <v>72</v>
      </c>
      <c r="B20" s="10" t="s">
        <v>55</v>
      </c>
      <c r="C20" s="10" t="s">
        <v>17</v>
      </c>
      <c r="D20" s="10" t="s">
        <v>18</v>
      </c>
      <c r="E20" s="10" t="s">
        <v>55</v>
      </c>
      <c r="F20" s="10" t="s">
        <v>55</v>
      </c>
      <c r="G20" s="11">
        <v>1920</v>
      </c>
      <c r="H20" s="11" t="s">
        <v>55</v>
      </c>
      <c r="I20" s="11" t="s">
        <v>31</v>
      </c>
      <c r="J20" s="12">
        <f>SUM(J16:J19)</f>
        <v>38532854</v>
      </c>
      <c r="K20" s="13" t="s">
        <v>55</v>
      </c>
    </row>
    <row r="21" spans="1:11" x14ac:dyDescent="0.2">
      <c r="A21" s="1">
        <v>72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6011</v>
      </c>
      <c r="H21" s="5" t="s">
        <v>55</v>
      </c>
      <c r="I21" s="5" t="s">
        <v>32</v>
      </c>
      <c r="J21" s="8">
        <v>938924</v>
      </c>
      <c r="K21" s="6" t="s">
        <v>55</v>
      </c>
    </row>
    <row r="22" spans="1:11" x14ac:dyDescent="0.2">
      <c r="A22" s="1">
        <v>72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6012</v>
      </c>
      <c r="H22" s="5" t="s">
        <v>55</v>
      </c>
      <c r="I22" s="5" t="s">
        <v>33</v>
      </c>
      <c r="J22" s="8">
        <v>18211</v>
      </c>
      <c r="K22" s="6" t="s">
        <v>55</v>
      </c>
    </row>
    <row r="23" spans="1:11" x14ac:dyDescent="0.2">
      <c r="A23" s="1">
        <v>72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6013</v>
      </c>
      <c r="H23" s="5" t="s">
        <v>55</v>
      </c>
      <c r="I23" s="5" t="s">
        <v>34</v>
      </c>
      <c r="J23" s="8">
        <v>29715</v>
      </c>
      <c r="K23" s="6" t="s">
        <v>55</v>
      </c>
    </row>
    <row r="24" spans="1:11" x14ac:dyDescent="0.2">
      <c r="A24" s="1">
        <v>72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6014</v>
      </c>
      <c r="H24" s="5" t="s">
        <v>55</v>
      </c>
      <c r="I24" s="5" t="s">
        <v>35</v>
      </c>
      <c r="J24" s="8">
        <v>1033946</v>
      </c>
      <c r="K24" s="6" t="s">
        <v>55</v>
      </c>
    </row>
    <row r="25" spans="1:11" x14ac:dyDescent="0.2">
      <c r="A25" s="1">
        <v>72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6015</v>
      </c>
      <c r="H25" s="5" t="s">
        <v>55</v>
      </c>
      <c r="I25" s="5" t="s">
        <v>36</v>
      </c>
      <c r="J25" s="8">
        <v>4012058</v>
      </c>
      <c r="K25" s="6" t="s">
        <v>55</v>
      </c>
    </row>
    <row r="26" spans="1:11" x14ac:dyDescent="0.2">
      <c r="A26" s="1">
        <v>72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6016</v>
      </c>
      <c r="H26" s="5" t="s">
        <v>55</v>
      </c>
      <c r="I26" s="5" t="s">
        <v>37</v>
      </c>
      <c r="J26" s="8">
        <v>2500000</v>
      </c>
      <c r="K26" s="6" t="s">
        <v>55</v>
      </c>
    </row>
    <row r="27" spans="1:11" x14ac:dyDescent="0.2">
      <c r="A27" s="1">
        <v>72</v>
      </c>
      <c r="B27" s="1" t="s">
        <v>55</v>
      </c>
      <c r="C27" s="1" t="s">
        <v>17</v>
      </c>
      <c r="D27" s="1" t="s">
        <v>18</v>
      </c>
      <c r="E27" s="1" t="s">
        <v>55</v>
      </c>
      <c r="F27" s="1" t="s">
        <v>55</v>
      </c>
      <c r="G27" s="4">
        <v>6017</v>
      </c>
      <c r="H27" s="5" t="s">
        <v>55</v>
      </c>
      <c r="I27" s="5" t="s">
        <v>38</v>
      </c>
      <c r="J27" s="8">
        <v>30000000</v>
      </c>
      <c r="K27" s="6" t="s">
        <v>39</v>
      </c>
    </row>
    <row r="28" spans="1:11" x14ac:dyDescent="0.2">
      <c r="A28" s="10">
        <v>72</v>
      </c>
      <c r="B28" s="10" t="s">
        <v>55</v>
      </c>
      <c r="C28" s="10" t="s">
        <v>17</v>
      </c>
      <c r="D28" s="10" t="s">
        <v>18</v>
      </c>
      <c r="E28" s="10" t="s">
        <v>55</v>
      </c>
      <c r="F28" s="10" t="s">
        <v>55</v>
      </c>
      <c r="G28" s="11">
        <v>6190</v>
      </c>
      <c r="H28" s="11" t="s">
        <v>55</v>
      </c>
      <c r="I28" s="11" t="s">
        <v>40</v>
      </c>
      <c r="J28" s="12">
        <f>IF(SUM(J16:J19)=SUM(J21:J27),SUM(J21:J27), "ERROR: Line 1920 &lt;&gt; Line 6190")</f>
        <v>38532854</v>
      </c>
      <c r="K28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43</v>
      </c>
      <c r="B8" s="15" t="s">
        <v>44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2023-04-10T08:40:24Z</dcterms:created>
  <dcterms:modified xsi:type="dcterms:W3CDTF">2023-04-10T12:40:25Z</dcterms:modified>
</cp:coreProperties>
</file>