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<sst xmlns="http://schemas.openxmlformats.org/spreadsheetml/2006/main" count="228" uniqueCount="52">
  <si>
    <t>FY 2023 Apportionment</t>
  </si>
  <si>
    <t>Funds provided by Public Law 117-103 &amp;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</si>
  <si>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</si>
  <si>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</si>
  <si>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</si>
  <si>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</si>
  <si>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</si>
  <si>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</si>
  <si>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</si>
  <si>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</si>
  <si>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</si>
  <si>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</si>
  <si>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</si>
  <si>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</si>
  <si>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</si>
  <si>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</si>
  <si>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2022/2024</t>
  </si>
  <si>
    <t>1037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</si>
  <si>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</si>
  <si>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</si>
  <si>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</si>
  <si>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</si>
  <si>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</si>
  <si>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</si>
  <si>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</si>
  <si>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</si>
  <si>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</si>
  <si>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B1</t>
  </si>
  <si>
    <t>Unob Bal: Transferred to other accounts</t>
  </si>
  <si>
    <t>Total budgetary resources avail (disc. and mand.)</t>
  </si>
  <si>
    <t>ESF Ukraine Emergency Funds</t>
  </si>
  <si>
    <t>Global Food Security</t>
  </si>
  <si>
    <t>Other</t>
  </si>
  <si>
    <t>Total budgetary resources available</t>
  </si>
  <si>
    <t>A1</t>
  </si>
  <si>
    <t>OMB Footnotes</t>
  </si>
  <si>
    <t>Footnotes for Apportioned Amounts</t>
  </si>
  <si>
    <t xml:space="preserve">A1 </t>
  </si>
  <si>
    <t>By the 20th of each month for fiscal year 2023, USAID shall submit an update on total obligations as compared to the Department's plan for these resources [Rationale: OMB requests additional information on programmatic spending for some or all of the apportioned funds.]</t>
  </si>
  <si>
    <t>Footnotes for Budgetary Resources</t>
  </si>
  <si>
    <t xml:space="preserve">B1 </t>
  </si>
  <si>
    <t>Budgetary resources in this line are Ukraine supplemental funds from P.L. 117-108 and P.L. 117-128.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</si>
  <si>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</si>
  <si>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</si>
  <si>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</si>
  <si>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</si>
  <si>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</si>
  <si>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</si>
  <si>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2022-10-25 05:37 PM</t>
  </si>
  <si>
    <t xml:space="preserve">TAF(s) Included: </t>
  </si>
  <si>
    <t xml:space="preserve">72-1037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</si>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</sst>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72</v>
      </c>
      <c r="B13" s="1">
        <v>2022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72</v>
      </c>
      <c r="B16" s="1">
        <v>2022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683000000</v>
      </c>
      <c r="K16" s="6" t="s">
        <v>27</v>
      </c>
    </row>
    <row r="17" spans="1:11" x14ac:dyDescent="0.2">
      <c r="A17" s="1">
        <v>72</v>
      </c>
      <c r="B17" s="1">
        <v>2022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1010</v>
      </c>
      <c r="H17" s="5" t="s">
        <v>51</v>
      </c>
      <c r="I17" s="5" t="s">
        <v>28</v>
      </c>
      <c r="J17" s="8">
        <v>-8000000</v>
      </c>
      <c r="K17" s="6" t="s">
        <v>51</v>
      </c>
    </row>
    <row r="18" spans="1:11" x14ac:dyDescent="0.2">
      <c r="A18" s="10">
        <v>72</v>
      </c>
      <c r="B18" s="10">
        <v>2022</v>
      </c>
      <c r="C18" s="10">
        <v>2024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29</v>
      </c>
      <c r="J18" s="12">
        <f>SUM(J16:J17)</f>
        <v>675000000</v>
      </c>
      <c r="K18" s="13" t="s">
        <v>51</v>
      </c>
    </row>
    <row r="19" spans="1:11" x14ac:dyDescent="0.2">
      <c r="A19" s="1">
        <v>72</v>
      </c>
      <c r="B19" s="1">
        <v>2022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30</v>
      </c>
      <c r="J19" s="8">
        <v>26000000</v>
      </c>
      <c r="K19" s="6" t="s">
        <v>51</v>
      </c>
    </row>
    <row r="20" spans="1:11" x14ac:dyDescent="0.2">
      <c r="A20" s="1">
        <v>72</v>
      </c>
      <c r="B20" s="1">
        <v>2022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6012</v>
      </c>
      <c r="H20" s="5" t="s">
        <v>51</v>
      </c>
      <c r="I20" s="5" t="s">
        <v>31</v>
      </c>
      <c r="J20" s="8">
        <v>151000000</v>
      </c>
      <c r="K20" s="6" t="s">
        <v>51</v>
      </c>
    </row>
    <row r="21" spans="1:11" x14ac:dyDescent="0.2">
      <c r="A21" s="1">
        <v>72</v>
      </c>
      <c r="B21" s="1">
        <v>2022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6013</v>
      </c>
      <c r="H21" s="5" t="s">
        <v>51</v>
      </c>
      <c r="I21" s="5" t="s">
        <v>32</v>
      </c>
      <c r="J21" s="8">
        <v>498000000</v>
      </c>
      <c r="K21" s="6" t="s">
        <v>51</v>
      </c>
    </row>
    <row r="22" spans="1:11" x14ac:dyDescent="0.2">
      <c r="A22" s="10">
        <v>72</v>
      </c>
      <c r="B22" s="10">
        <v>2022</v>
      </c>
      <c r="C22" s="10">
        <v>2024</v>
      </c>
      <c r="D22" s="10" t="s">
        <v>17</v>
      </c>
      <c r="E22" s="10" t="s">
        <v>51</v>
      </c>
      <c r="F22" s="10" t="s">
        <v>51</v>
      </c>
      <c r="G22" s="11">
        <v>6190</v>
      </c>
      <c r="H22" s="11" t="s">
        <v>51</v>
      </c>
      <c r="I22" s="11" t="s">
        <v>33</v>
      </c>
      <c r="J22" s="12">
        <f>IF(SUM(J16:J17)=SUM(J19:J21),SUM(J19:J21), "ERROR: Line 1920 &lt;&gt; Line 6190")</f>
        <v>675000000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2022-10-25T17:37:27Z</dcterms:created>
  <dcterms:modified xsi:type="dcterms:W3CDTF">2022-10-25T21:37:27Z</dcterms:modified>
</cp:coreProperties>
</file>