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2" i="1"/>
</calcChain>
</file>

<file path=xl/sharedStrings.xml><?xml version="1.0" encoding="utf-8"?>
<sst xmlns="http://schemas.openxmlformats.org/spreadsheetml/2006/main" count="299" uniqueCount="60">
  <si>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</si>
  <si>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</si>
  <si>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</si>
  <si>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</si>
  <si>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</si>
  <si>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</si>
  <si>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</si>
  <si>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</si>
  <si>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</si>
  <si>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</si>
  <si>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</si>
  <si>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</si>
  <si>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</si>
  <si>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</si>
  <si>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</si>
  <si>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</si>
  <si>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2018/2023</t>
  </si>
  <si>
    <t>1037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</si>
  <si>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</si>
  <si>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</si>
  <si>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</si>
  <si>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</si>
  <si>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</si>
  <si>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</si>
  <si>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</si>
  <si>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</si>
  <si>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</si>
  <si>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</si>
  <si>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</si>
  <si>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Recov of prior year unpaid obligations-Base</t>
  </si>
  <si>
    <t>Unob Bal: Recov of prior year unpaid obligations-OCO</t>
  </si>
  <si>
    <t>Anticipated recoveries of prior year unpaid and paid obligations</t>
  </si>
  <si>
    <t>BA: Disc: Spending auth: Trans to other accounts</t>
  </si>
  <si>
    <t>Total budgetary resources avail (disc. and mand.)</t>
  </si>
  <si>
    <t>Middle East</t>
  </si>
  <si>
    <t>Conflict Prevention and Stabilization Reconciliation Fund</t>
  </si>
  <si>
    <t>USAID Development, Democracy, and Innovation</t>
  </si>
  <si>
    <t>ES - Asia Programs (Reimbursement)</t>
  </si>
  <si>
    <t>Other Programs</t>
  </si>
  <si>
    <t>Other Programs-OCO</t>
  </si>
  <si>
    <t>USAID Development, Democracy, and Innovation-OCO</t>
  </si>
  <si>
    <t>Middle East - OCO</t>
  </si>
  <si>
    <t>Europe and Eurasia</t>
  </si>
  <si>
    <t>LAC Programs</t>
  </si>
  <si>
    <t>LAC Programs-OCO</t>
  </si>
  <si>
    <t>Asia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</si>
  <si>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</si>
  <si>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</si>
  <si>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</si>
  <si>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</si>
  <si>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</si>
  <si>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</si>
  <si>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</si>
  <si>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</si>
  <si>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</si>
  <si>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</si>
  <si>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08:00 PM</t>
  </si>
  <si>
    <t xml:space="preserve">TAF(s) Included: </t>
  </si>
  <si>
    <t xml:space="preserve">72-1037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</si>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</sst>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6</v>
      </c>
      <c r="I13" s="5" t="s">
        <v>19</v>
      </c>
      <c r="J13" s="8"/>
      <c r="K13" s="6" t="s">
        <v>59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7317490</v>
      </c>
      <c r="K16" s="6" t="s">
        <v>59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27</v>
      </c>
      <c r="I17" s="5" t="s">
        <v>28</v>
      </c>
      <c r="J17" s="8"/>
      <c r="K17" s="6" t="s">
        <v>59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1021</v>
      </c>
      <c r="H18" s="5">
        <v>1</v>
      </c>
      <c r="I18" s="5" t="s">
        <v>29</v>
      </c>
      <c r="J18" s="8">
        <v>436608</v>
      </c>
      <c r="K18" s="6" t="s">
        <v>59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59</v>
      </c>
      <c r="F19" s="1" t="s">
        <v>59</v>
      </c>
      <c r="G19" s="4">
        <v>1021</v>
      </c>
      <c r="H19" s="5">
        <v>2</v>
      </c>
      <c r="I19" s="5" t="s">
        <v>30</v>
      </c>
      <c r="J19" s="8">
        <v>956861</v>
      </c>
      <c r="K19" s="6" t="s">
        <v>59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1061</v>
      </c>
      <c r="H20" s="5">
        <v>1</v>
      </c>
      <c r="I20" s="5" t="s">
        <v>31</v>
      </c>
      <c r="J20" s="8">
        <v>1100000</v>
      </c>
      <c r="K20" s="6" t="s">
        <v>59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59</v>
      </c>
      <c r="F21" s="1" t="s">
        <v>59</v>
      </c>
      <c r="G21" s="4">
        <v>1710</v>
      </c>
      <c r="H21" s="5" t="s">
        <v>59</v>
      </c>
      <c r="I21" s="5" t="s">
        <v>32</v>
      </c>
      <c r="J21" s="8"/>
      <c r="K21" s="6" t="s">
        <v>59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17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33</v>
      </c>
      <c r="J22" s="12">
        <f>SUM(J16:J21)</f>
        <v>9810959</v>
      </c>
      <c r="K22" s="13" t="s">
        <v>59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6014</v>
      </c>
      <c r="H23" s="5" t="s">
        <v>59</v>
      </c>
      <c r="I23" s="5" t="s">
        <v>34</v>
      </c>
      <c r="J23" s="8">
        <v>455</v>
      </c>
      <c r="K23" s="6" t="s">
        <v>59</v>
      </c>
    </row>
    <row r="24" spans="1:11" x14ac:dyDescent="0.2">
      <c r="A24" s="1">
        <v>72</v>
      </c>
      <c r="B24" s="1">
        <v>2018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6015</v>
      </c>
      <c r="H24" s="5" t="s">
        <v>59</v>
      </c>
      <c r="I24" s="5" t="s">
        <v>35</v>
      </c>
      <c r="J24" s="8">
        <v>310214</v>
      </c>
      <c r="K24" s="6" t="s">
        <v>59</v>
      </c>
    </row>
    <row r="25" spans="1:11" x14ac:dyDescent="0.2">
      <c r="A25" s="1">
        <v>72</v>
      </c>
      <c r="B25" s="1">
        <v>2018</v>
      </c>
      <c r="C25" s="1">
        <v>2023</v>
      </c>
      <c r="D25" s="1" t="s">
        <v>17</v>
      </c>
      <c r="E25" s="1" t="s">
        <v>59</v>
      </c>
      <c r="F25" s="1" t="s">
        <v>59</v>
      </c>
      <c r="G25" s="4">
        <v>6016</v>
      </c>
      <c r="H25" s="5" t="s">
        <v>59</v>
      </c>
      <c r="I25" s="5" t="s">
        <v>36</v>
      </c>
      <c r="J25" s="8">
        <v>1011766</v>
      </c>
      <c r="K25" s="6" t="s">
        <v>59</v>
      </c>
    </row>
    <row r="26" spans="1:11" x14ac:dyDescent="0.2">
      <c r="A26" s="1">
        <v>72</v>
      </c>
      <c r="B26" s="1">
        <v>2018</v>
      </c>
      <c r="C26" s="1">
        <v>2023</v>
      </c>
      <c r="D26" s="1" t="s">
        <v>17</v>
      </c>
      <c r="E26" s="1" t="s">
        <v>59</v>
      </c>
      <c r="F26" s="1" t="s">
        <v>59</v>
      </c>
      <c r="G26" s="4">
        <v>6017</v>
      </c>
      <c r="H26" s="5" t="s">
        <v>59</v>
      </c>
      <c r="I26" s="5" t="s">
        <v>37</v>
      </c>
      <c r="J26" s="8">
        <v>4327048</v>
      </c>
      <c r="K26" s="6" t="s">
        <v>59</v>
      </c>
    </row>
    <row r="27" spans="1:11" x14ac:dyDescent="0.2">
      <c r="A27" s="1">
        <v>72</v>
      </c>
      <c r="B27" s="1">
        <v>2018</v>
      </c>
      <c r="C27" s="1">
        <v>2023</v>
      </c>
      <c r="D27" s="1" t="s">
        <v>17</v>
      </c>
      <c r="E27" s="1" t="s">
        <v>59</v>
      </c>
      <c r="F27" s="1" t="s">
        <v>59</v>
      </c>
      <c r="G27" s="4">
        <v>6018</v>
      </c>
      <c r="H27" s="5" t="s">
        <v>59</v>
      </c>
      <c r="I27" s="5" t="s">
        <v>38</v>
      </c>
      <c r="J27" s="8">
        <v>1364319</v>
      </c>
      <c r="K27" s="6" t="s">
        <v>59</v>
      </c>
    </row>
    <row r="28" spans="1:11" x14ac:dyDescent="0.2">
      <c r="A28" s="1">
        <v>72</v>
      </c>
      <c r="B28" s="1">
        <v>2018</v>
      </c>
      <c r="C28" s="1">
        <v>2023</v>
      </c>
      <c r="D28" s="1" t="s">
        <v>17</v>
      </c>
      <c r="E28" s="1" t="s">
        <v>59</v>
      </c>
      <c r="F28" s="1" t="s">
        <v>59</v>
      </c>
      <c r="G28" s="4">
        <v>6019</v>
      </c>
      <c r="H28" s="5" t="s">
        <v>59</v>
      </c>
      <c r="I28" s="5" t="s">
        <v>39</v>
      </c>
      <c r="J28" s="8">
        <v>285846</v>
      </c>
      <c r="K28" s="6" t="s">
        <v>59</v>
      </c>
    </row>
    <row r="29" spans="1:11" x14ac:dyDescent="0.2">
      <c r="A29" s="1">
        <v>72</v>
      </c>
      <c r="B29" s="1">
        <v>2018</v>
      </c>
      <c r="C29" s="1">
        <v>2023</v>
      </c>
      <c r="D29" s="1" t="s">
        <v>17</v>
      </c>
      <c r="E29" s="1" t="s">
        <v>59</v>
      </c>
      <c r="F29" s="1" t="s">
        <v>59</v>
      </c>
      <c r="G29" s="4">
        <v>6020</v>
      </c>
      <c r="H29" s="5" t="s">
        <v>59</v>
      </c>
      <c r="I29" s="5" t="s">
        <v>40</v>
      </c>
      <c r="J29" s="8">
        <v>190</v>
      </c>
      <c r="K29" s="6" t="s">
        <v>59</v>
      </c>
    </row>
    <row r="30" spans="1:11" x14ac:dyDescent="0.2">
      <c r="A30" s="1">
        <v>72</v>
      </c>
      <c r="B30" s="1">
        <v>2018</v>
      </c>
      <c r="C30" s="1">
        <v>2023</v>
      </c>
      <c r="D30" s="1" t="s">
        <v>17</v>
      </c>
      <c r="E30" s="1" t="s">
        <v>59</v>
      </c>
      <c r="F30" s="1" t="s">
        <v>59</v>
      </c>
      <c r="G30" s="4">
        <v>6021</v>
      </c>
      <c r="H30" s="5" t="s">
        <v>59</v>
      </c>
      <c r="I30" s="5" t="s">
        <v>41</v>
      </c>
      <c r="J30" s="8">
        <v>1287684</v>
      </c>
      <c r="K30" s="6" t="s">
        <v>59</v>
      </c>
    </row>
    <row r="31" spans="1:11" x14ac:dyDescent="0.2">
      <c r="A31" s="1">
        <v>72</v>
      </c>
      <c r="B31" s="1">
        <v>2018</v>
      </c>
      <c r="C31" s="1">
        <v>2023</v>
      </c>
      <c r="D31" s="1" t="s">
        <v>17</v>
      </c>
      <c r="E31" s="1" t="s">
        <v>59</v>
      </c>
      <c r="F31" s="1" t="s">
        <v>59</v>
      </c>
      <c r="G31" s="4">
        <v>6022</v>
      </c>
      <c r="H31" s="5" t="s">
        <v>59</v>
      </c>
      <c r="I31" s="5" t="s">
        <v>42</v>
      </c>
      <c r="J31" s="8">
        <v>323883</v>
      </c>
      <c r="K31" s="6" t="s">
        <v>59</v>
      </c>
    </row>
    <row r="32" spans="1:11" x14ac:dyDescent="0.2">
      <c r="A32" s="1">
        <v>72</v>
      </c>
      <c r="B32" s="1">
        <v>2018</v>
      </c>
      <c r="C32" s="1">
        <v>2023</v>
      </c>
      <c r="D32" s="1" t="s">
        <v>17</v>
      </c>
      <c r="E32" s="1" t="s">
        <v>59</v>
      </c>
      <c r="F32" s="1" t="s">
        <v>59</v>
      </c>
      <c r="G32" s="4">
        <v>6023</v>
      </c>
      <c r="H32" s="5" t="s">
        <v>59</v>
      </c>
      <c r="I32" s="5" t="s">
        <v>43</v>
      </c>
      <c r="J32" s="8">
        <v>469775</v>
      </c>
      <c r="K32" s="6" t="s">
        <v>59</v>
      </c>
    </row>
    <row r="33" spans="1:11" x14ac:dyDescent="0.2">
      <c r="A33" s="1">
        <v>72</v>
      </c>
      <c r="B33" s="1">
        <v>2018</v>
      </c>
      <c r="C33" s="1">
        <v>2023</v>
      </c>
      <c r="D33" s="1" t="s">
        <v>17</v>
      </c>
      <c r="E33" s="1" t="s">
        <v>59</v>
      </c>
      <c r="F33" s="1" t="s">
        <v>59</v>
      </c>
      <c r="G33" s="4">
        <v>6024</v>
      </c>
      <c r="H33" s="5" t="s">
        <v>59</v>
      </c>
      <c r="I33" s="5" t="s">
        <v>44</v>
      </c>
      <c r="J33" s="8">
        <v>201818</v>
      </c>
      <c r="K33" s="6" t="s">
        <v>59</v>
      </c>
    </row>
    <row r="34" spans="1:11" x14ac:dyDescent="0.2">
      <c r="A34" s="1">
        <v>72</v>
      </c>
      <c r="B34" s="1">
        <v>2018</v>
      </c>
      <c r="C34" s="1">
        <v>2023</v>
      </c>
      <c r="D34" s="1" t="s">
        <v>17</v>
      </c>
      <c r="E34" s="1" t="s">
        <v>59</v>
      </c>
      <c r="F34" s="1" t="s">
        <v>59</v>
      </c>
      <c r="G34" s="4">
        <v>6025</v>
      </c>
      <c r="H34" s="5" t="s">
        <v>59</v>
      </c>
      <c r="I34" s="5" t="s">
        <v>45</v>
      </c>
      <c r="J34" s="8">
        <v>227961</v>
      </c>
      <c r="K34" s="6" t="s">
        <v>59</v>
      </c>
    </row>
    <row r="35" spans="1:11" x14ac:dyDescent="0.2">
      <c r="A35" s="10">
        <v>72</v>
      </c>
      <c r="B35" s="10">
        <v>2018</v>
      </c>
      <c r="C35" s="10">
        <v>2023</v>
      </c>
      <c r="D35" s="10" t="s">
        <v>17</v>
      </c>
      <c r="E35" s="10" t="s">
        <v>59</v>
      </c>
      <c r="F35" s="10" t="s">
        <v>59</v>
      </c>
      <c r="G35" s="11">
        <v>6190</v>
      </c>
      <c r="H35" s="11" t="s">
        <v>59</v>
      </c>
      <c r="I35" s="11" t="s">
        <v>46</v>
      </c>
      <c r="J35" s="12">
        <f>IF(SUM(J16:J21)=SUM(J23:J34),SUM(J23:J34), "ERROR: Line 1920 &lt;&gt; Line 6190")</f>
        <v>9810959</v>
      </c>
      <c r="K3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2023-09-29T20:01:08Z</dcterms:created>
  <dcterms:modified xsi:type="dcterms:W3CDTF">2023-09-30T00:01:08Z</dcterms:modified>
</cp:coreProperties>
</file>