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1" i="1"/>
</calcChain>
</file>

<file path=xl/sharedStrings.xml><?xml version="1.0" encoding="utf-8"?>
<sst xmlns="http://schemas.openxmlformats.org/spreadsheetml/2006/main" count="279" uniqueCount="61">
  <si>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</si>
  <si>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</si>
  <si>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</si>
  <si>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</si>
  <si>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</si>
  <si>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</si>
  <si>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</si>
  <si>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</si>
  <si>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</si>
  <si>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</si>
  <si>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</si>
  <si>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</si>
  <si>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</si>
  <si>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</si>
  <si>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</si>
  <si>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</si>
  <si>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</si>
  <si>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2022/2023</t>
  </si>
  <si>
    <t>1037S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</si>
  <si>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</si>
  <si>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</si>
  <si>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</si>
  <si>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</si>
  <si>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</si>
  <si>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</si>
  <si>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</si>
  <si>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</si>
  <si>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</si>
  <si>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</si>
  <si>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Unob Bal: Transferred from other accounts - Base</t>
  </si>
  <si>
    <t>Unob Bal: Transferred from other accounts - Emergency</t>
  </si>
  <si>
    <t>Total budgetary resources avail (disc. and mand.)</t>
  </si>
  <si>
    <t>B1</t>
  </si>
  <si>
    <t>Middle East Regional Funds</t>
  </si>
  <si>
    <t>SCA Regional Funds</t>
  </si>
  <si>
    <t>WHA Regional Funds</t>
  </si>
  <si>
    <t>Conflict Stabilization Operations</t>
  </si>
  <si>
    <t>CT Funds</t>
  </si>
  <si>
    <t>Energy Resources</t>
  </si>
  <si>
    <t>Global Women's Issues</t>
  </si>
  <si>
    <t>Human Rights, Labor, Democracy</t>
  </si>
  <si>
    <t>OES Initiatives</t>
  </si>
  <si>
    <t>State Global Funds</t>
  </si>
  <si>
    <t>Global Engagement Center Funds</t>
  </si>
  <si>
    <t>Countering Peoples Republic of China (CPRC)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</si>
  <si>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</si>
  <si>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</si>
  <si>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</si>
  <si>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</si>
  <si>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</si>
  <si>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</si>
  <si>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</si>
  <si>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</si>
  <si>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</si>
  <si>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</si>
  <si>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</si>
  <si>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</si>
  <si>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2023-04-10 08:39 AM</t>
  </si>
  <si>
    <t xml:space="preserve">TAF(s) Included: </t>
  </si>
  <si>
    <t xml:space="preserve">19-72-1037S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</si>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</sst>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7" t="s">
        <v>17</v>
      </c>
      <c r="J12" s="8"/>
      <c r="K12" s="6" t="s">
        <v>60</v>
      </c>
    </row>
    <row r="13" spans="1:11" x14ac:dyDescent="0.2">
      <c r="A13" s="1" t="s">
        <v>60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4" t="s">
        <v>60</v>
      </c>
      <c r="H13" s="5" t="s">
        <v>60</v>
      </c>
      <c r="I13" s="5" t="s">
        <v>60</v>
      </c>
      <c r="J13" s="8"/>
      <c r="K13" s="6" t="s">
        <v>60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72</v>
      </c>
      <c r="F14" s="1" t="s">
        <v>60</v>
      </c>
      <c r="G14" s="4" t="s">
        <v>19</v>
      </c>
      <c r="H14" s="5">
        <v>4</v>
      </c>
      <c r="I14" s="5" t="s">
        <v>20</v>
      </c>
      <c r="J14" s="8"/>
      <c r="K14" s="6" t="s">
        <v>60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72</v>
      </c>
      <c r="F15" s="1" t="s">
        <v>60</v>
      </c>
      <c r="G15" s="4" t="s">
        <v>21</v>
      </c>
      <c r="H15" s="5" t="s">
        <v>22</v>
      </c>
      <c r="I15" s="5" t="s">
        <v>23</v>
      </c>
      <c r="J15" s="8"/>
      <c r="K15" s="6" t="s">
        <v>60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72</v>
      </c>
      <c r="F16" s="1" t="s">
        <v>60</v>
      </c>
      <c r="G16" s="4" t="s">
        <v>24</v>
      </c>
      <c r="H16" s="5" t="s">
        <v>22</v>
      </c>
      <c r="I16" s="5" t="s">
        <v>25</v>
      </c>
      <c r="J16" s="8"/>
      <c r="K16" s="6" t="s">
        <v>60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72</v>
      </c>
      <c r="F17" s="1" t="s">
        <v>60</v>
      </c>
      <c r="G17" s="4">
        <v>1000</v>
      </c>
      <c r="H17" s="5" t="s">
        <v>26</v>
      </c>
      <c r="I17" s="5" t="s">
        <v>27</v>
      </c>
      <c r="J17" s="8">
        <v>3828279</v>
      </c>
      <c r="K17" s="6" t="s">
        <v>60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72</v>
      </c>
      <c r="F18" s="1" t="s">
        <v>60</v>
      </c>
      <c r="G18" s="4">
        <v>1010</v>
      </c>
      <c r="H18" s="5" t="s">
        <v>60</v>
      </c>
      <c r="I18" s="5" t="s">
        <v>28</v>
      </c>
      <c r="J18" s="8">
        <v>-700000</v>
      </c>
      <c r="K18" s="6" t="s">
        <v>60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72</v>
      </c>
      <c r="F19" s="1" t="s">
        <v>60</v>
      </c>
      <c r="G19" s="4">
        <v>1011</v>
      </c>
      <c r="H19" s="5">
        <v>1</v>
      </c>
      <c r="I19" s="5" t="s">
        <v>29</v>
      </c>
      <c r="J19" s="8">
        <v>240822975</v>
      </c>
      <c r="K19" s="6" t="s">
        <v>60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18</v>
      </c>
      <c r="E20" s="1">
        <v>72</v>
      </c>
      <c r="F20" s="1" t="s">
        <v>60</v>
      </c>
      <c r="G20" s="4">
        <v>1011</v>
      </c>
      <c r="H20" s="5">
        <v>2</v>
      </c>
      <c r="I20" s="5" t="s">
        <v>30</v>
      </c>
      <c r="J20" s="8"/>
      <c r="K20" s="6" t="s">
        <v>60</v>
      </c>
    </row>
    <row r="21" spans="1:11" x14ac:dyDescent="0.2">
      <c r="A21" s="10">
        <v>19</v>
      </c>
      <c r="B21" s="10">
        <v>2022</v>
      </c>
      <c r="C21" s="10">
        <v>2023</v>
      </c>
      <c r="D21" s="10" t="s">
        <v>18</v>
      </c>
      <c r="E21" s="10">
        <v>72</v>
      </c>
      <c r="F21" s="10" t="s">
        <v>60</v>
      </c>
      <c r="G21" s="11">
        <v>1920</v>
      </c>
      <c r="H21" s="11" t="s">
        <v>60</v>
      </c>
      <c r="I21" s="11" t="s">
        <v>31</v>
      </c>
      <c r="J21" s="12">
        <f>SUM(J17:J20)</f>
        <v>243951254</v>
      </c>
      <c r="K21" s="13" t="s">
        <v>32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72</v>
      </c>
      <c r="F22" s="1" t="s">
        <v>60</v>
      </c>
      <c r="G22" s="4">
        <v>6024</v>
      </c>
      <c r="H22" s="5" t="s">
        <v>60</v>
      </c>
      <c r="I22" s="5" t="s">
        <v>33</v>
      </c>
      <c r="J22" s="8">
        <v>63977279</v>
      </c>
      <c r="K22" s="6" t="s">
        <v>60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72</v>
      </c>
      <c r="F23" s="1" t="s">
        <v>60</v>
      </c>
      <c r="G23" s="4">
        <v>6025</v>
      </c>
      <c r="H23" s="5" t="s">
        <v>60</v>
      </c>
      <c r="I23" s="5" t="s">
        <v>34</v>
      </c>
      <c r="J23" s="8">
        <v>6600000</v>
      </c>
      <c r="K23" s="6" t="s">
        <v>60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72</v>
      </c>
      <c r="F24" s="1" t="s">
        <v>60</v>
      </c>
      <c r="G24" s="4">
        <v>6026</v>
      </c>
      <c r="H24" s="5" t="s">
        <v>60</v>
      </c>
      <c r="I24" s="5" t="s">
        <v>35</v>
      </c>
      <c r="J24" s="8">
        <v>5408975</v>
      </c>
      <c r="K24" s="6" t="s">
        <v>60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>
        <v>72</v>
      </c>
      <c r="F25" s="1" t="s">
        <v>60</v>
      </c>
      <c r="G25" s="4">
        <v>6030</v>
      </c>
      <c r="H25" s="5" t="s">
        <v>60</v>
      </c>
      <c r="I25" s="5" t="s">
        <v>36</v>
      </c>
      <c r="J25" s="8">
        <v>1750000</v>
      </c>
      <c r="K25" s="6" t="s">
        <v>60</v>
      </c>
    </row>
    <row r="26" spans="1:11" x14ac:dyDescent="0.2">
      <c r="A26" s="1">
        <v>19</v>
      </c>
      <c r="B26" s="1">
        <v>2022</v>
      </c>
      <c r="C26" s="1">
        <v>2023</v>
      </c>
      <c r="D26" s="1" t="s">
        <v>18</v>
      </c>
      <c r="E26" s="1">
        <v>72</v>
      </c>
      <c r="F26" s="1" t="s">
        <v>60</v>
      </c>
      <c r="G26" s="4">
        <v>6031</v>
      </c>
      <c r="H26" s="5" t="s">
        <v>60</v>
      </c>
      <c r="I26" s="5" t="s">
        <v>37</v>
      </c>
      <c r="J26" s="8">
        <v>7500000</v>
      </c>
      <c r="K26" s="6" t="s">
        <v>60</v>
      </c>
    </row>
    <row r="27" spans="1:11" x14ac:dyDescent="0.2">
      <c r="A27" s="1">
        <v>19</v>
      </c>
      <c r="B27" s="1">
        <v>2022</v>
      </c>
      <c r="C27" s="1">
        <v>2023</v>
      </c>
      <c r="D27" s="1" t="s">
        <v>18</v>
      </c>
      <c r="E27" s="1">
        <v>72</v>
      </c>
      <c r="F27" s="1" t="s">
        <v>60</v>
      </c>
      <c r="G27" s="4">
        <v>6034</v>
      </c>
      <c r="H27" s="5" t="s">
        <v>60</v>
      </c>
      <c r="I27" s="5" t="s">
        <v>38</v>
      </c>
      <c r="J27" s="8">
        <v>1400000</v>
      </c>
      <c r="K27" s="6" t="s">
        <v>60</v>
      </c>
    </row>
    <row r="28" spans="1:11" x14ac:dyDescent="0.2">
      <c r="A28" s="1">
        <v>19</v>
      </c>
      <c r="B28" s="1">
        <v>2022</v>
      </c>
      <c r="C28" s="1">
        <v>2023</v>
      </c>
      <c r="D28" s="1" t="s">
        <v>18</v>
      </c>
      <c r="E28" s="1">
        <v>72</v>
      </c>
      <c r="F28" s="1" t="s">
        <v>60</v>
      </c>
      <c r="G28" s="4">
        <v>6036</v>
      </c>
      <c r="H28" s="5" t="s">
        <v>60</v>
      </c>
      <c r="I28" s="5" t="s">
        <v>39</v>
      </c>
      <c r="J28" s="8">
        <v>10000000</v>
      </c>
      <c r="K28" s="6" t="s">
        <v>60</v>
      </c>
    </row>
    <row r="29" spans="1:11" x14ac:dyDescent="0.2">
      <c r="A29" s="1">
        <v>19</v>
      </c>
      <c r="B29" s="1">
        <v>2022</v>
      </c>
      <c r="C29" s="1">
        <v>2023</v>
      </c>
      <c r="D29" s="1" t="s">
        <v>18</v>
      </c>
      <c r="E29" s="1">
        <v>72</v>
      </c>
      <c r="F29" s="1" t="s">
        <v>60</v>
      </c>
      <c r="G29" s="4">
        <v>6037</v>
      </c>
      <c r="H29" s="5" t="s">
        <v>60</v>
      </c>
      <c r="I29" s="5" t="s">
        <v>40</v>
      </c>
      <c r="J29" s="8">
        <v>103790000</v>
      </c>
      <c r="K29" s="6" t="s">
        <v>60</v>
      </c>
    </row>
    <row r="30" spans="1:11" x14ac:dyDescent="0.2">
      <c r="A30" s="1">
        <v>19</v>
      </c>
      <c r="B30" s="1">
        <v>2022</v>
      </c>
      <c r="C30" s="1">
        <v>2023</v>
      </c>
      <c r="D30" s="1" t="s">
        <v>18</v>
      </c>
      <c r="E30" s="1">
        <v>72</v>
      </c>
      <c r="F30" s="1" t="s">
        <v>60</v>
      </c>
      <c r="G30" s="4">
        <v>6038</v>
      </c>
      <c r="H30" s="5" t="s">
        <v>60</v>
      </c>
      <c r="I30" s="5" t="s">
        <v>41</v>
      </c>
      <c r="J30" s="8">
        <v>39000000</v>
      </c>
      <c r="K30" s="6" t="s">
        <v>60</v>
      </c>
    </row>
    <row r="31" spans="1:11" x14ac:dyDescent="0.2">
      <c r="A31" s="1">
        <v>19</v>
      </c>
      <c r="B31" s="1">
        <v>2022</v>
      </c>
      <c r="C31" s="1">
        <v>2023</v>
      </c>
      <c r="D31" s="1" t="s">
        <v>18</v>
      </c>
      <c r="E31" s="1">
        <v>72</v>
      </c>
      <c r="F31" s="1" t="s">
        <v>60</v>
      </c>
      <c r="G31" s="4">
        <v>6039</v>
      </c>
      <c r="H31" s="5" t="s">
        <v>60</v>
      </c>
      <c r="I31" s="5" t="s">
        <v>42</v>
      </c>
      <c r="J31" s="8">
        <v>25000</v>
      </c>
      <c r="K31" s="6" t="s">
        <v>60</v>
      </c>
    </row>
    <row r="32" spans="1:11" x14ac:dyDescent="0.2">
      <c r="A32" s="1">
        <v>19</v>
      </c>
      <c r="B32" s="1">
        <v>2022</v>
      </c>
      <c r="C32" s="1">
        <v>2023</v>
      </c>
      <c r="D32" s="1" t="s">
        <v>18</v>
      </c>
      <c r="E32" s="1">
        <v>72</v>
      </c>
      <c r="F32" s="1" t="s">
        <v>60</v>
      </c>
      <c r="G32" s="4">
        <v>6042</v>
      </c>
      <c r="H32" s="5" t="s">
        <v>60</v>
      </c>
      <c r="I32" s="5" t="s">
        <v>43</v>
      </c>
      <c r="J32" s="8">
        <v>1500000</v>
      </c>
      <c r="K32" s="6" t="s">
        <v>60</v>
      </c>
    </row>
    <row r="33" spans="1:11" x14ac:dyDescent="0.2">
      <c r="A33" s="1">
        <v>19</v>
      </c>
      <c r="B33" s="1">
        <v>2022</v>
      </c>
      <c r="C33" s="1">
        <v>2023</v>
      </c>
      <c r="D33" s="1" t="s">
        <v>18</v>
      </c>
      <c r="E33" s="1">
        <v>72</v>
      </c>
      <c r="F33" s="1" t="s">
        <v>60</v>
      </c>
      <c r="G33" s="4">
        <v>6070</v>
      </c>
      <c r="H33" s="5" t="s">
        <v>60</v>
      </c>
      <c r="I33" s="5" t="s">
        <v>44</v>
      </c>
      <c r="J33" s="8">
        <v>3000000</v>
      </c>
      <c r="K33" s="6" t="s">
        <v>60</v>
      </c>
    </row>
    <row r="34" spans="1:11" x14ac:dyDescent="0.2">
      <c r="A34" s="10">
        <v>19</v>
      </c>
      <c r="B34" s="10">
        <v>2022</v>
      </c>
      <c r="C34" s="10">
        <v>2023</v>
      </c>
      <c r="D34" s="10" t="s">
        <v>18</v>
      </c>
      <c r="E34" s="10">
        <v>72</v>
      </c>
      <c r="F34" s="10" t="s">
        <v>60</v>
      </c>
      <c r="G34" s="11">
        <v>6190</v>
      </c>
      <c r="H34" s="11" t="s">
        <v>60</v>
      </c>
      <c r="I34" s="11" t="s">
        <v>45</v>
      </c>
      <c r="J34" s="12">
        <f>IF(SUM(J17:J20)=SUM(J22:J33),SUM(J22:J33), "ERROR: Line 1920 &lt;&gt; Line 6190")</f>
        <v>243951254</v>
      </c>
      <c r="K34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47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48</v>
      </c>
    </row>
    <row r="10" spans="1:2" x14ac:dyDescent="0.2">
      <c r="A10" s="1" t="s">
        <v>60</v>
      </c>
      <c r="B10" s="9" t="s">
        <v>60</v>
      </c>
    </row>
    <row r="11" spans="1:2" ht="38.25" x14ac:dyDescent="0.2">
      <c r="A11" s="14" t="s">
        <v>49</v>
      </c>
      <c r="B11" s="15" t="s">
        <v>50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51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2023-04-10T08:39:31Z</dcterms:created>
  <dcterms:modified xsi:type="dcterms:W3CDTF">2023-04-10T12:39:32Z</dcterms:modified>
</cp:coreProperties>
</file>