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1" i="1"/>
</calcChain>
</file>

<file path=xl/sharedStrings.xml><?xml version="1.0" encoding="utf-8"?>
<sst xmlns="http://schemas.openxmlformats.org/spreadsheetml/2006/main" count="269" uniqueCount="59">
  <si>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</si>
  <si>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</si>
  <si>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</si>
  <si>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</si>
  <si>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</si>
  <si>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</si>
  <si>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</si>
  <si>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</si>
  <si>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</si>
  <si>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</si>
  <si>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</si>
  <si>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</si>
  <si>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</si>
  <si>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</si>
  <si>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</si>
  <si>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</si>
  <si>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</si>
  <si>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</si>
  <si>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</si>
  <si>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</si>
  <si>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</si>
  <si>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</si>
  <si>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</si>
  <si>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</si>
  <si>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</si>
  <si>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</si>
  <si>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</si>
  <si>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</si>
  <si>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</si>
  <si>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Transferred from other accounts - Base</t>
  </si>
  <si>
    <t>Unob Bal: Transferred from other accounts - Emergency</t>
  </si>
  <si>
    <t>Total budgetary resources avail (disc. and mand.)</t>
  </si>
  <si>
    <t>B1</t>
  </si>
  <si>
    <t>Middle East Regional Funds</t>
  </si>
  <si>
    <t>SCA Regional Funds</t>
  </si>
  <si>
    <t>WHA Regional Funds</t>
  </si>
  <si>
    <t>Conflict Stabilization Operations</t>
  </si>
  <si>
    <t>CT Funds</t>
  </si>
  <si>
    <t>Global Women's Issues</t>
  </si>
  <si>
    <t>Human Rights, Labor, Democracy</t>
  </si>
  <si>
    <t>OES Initiatives</t>
  </si>
  <si>
    <t>State Global Funds</t>
  </si>
  <si>
    <t>Countering Peoples Republic of China (CPRC)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</si>
  <si>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</si>
  <si>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</si>
  <si>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</si>
  <si>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</si>
  <si>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</si>
  <si>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</si>
  <si>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</si>
  <si>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</si>
  <si>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</si>
  <si>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</si>
  <si>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</si>
  <si>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</si>
  <si>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2023-01-26 02:36 PM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</si>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</sst>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58</v>
      </c>
      <c r="G14" s="4" t="s">
        <v>19</v>
      </c>
      <c r="H14" s="5">
        <v>3</v>
      </c>
      <c r="I14" s="5" t="s">
        <v>20</v>
      </c>
      <c r="J14" s="8"/>
      <c r="K14" s="6" t="s">
        <v>58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58</v>
      </c>
      <c r="G15" s="4" t="s">
        <v>21</v>
      </c>
      <c r="H15" s="5" t="s">
        <v>22</v>
      </c>
      <c r="I15" s="5" t="s">
        <v>23</v>
      </c>
      <c r="J15" s="8"/>
      <c r="K15" s="6" t="s">
        <v>58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58</v>
      </c>
      <c r="G16" s="4" t="s">
        <v>24</v>
      </c>
      <c r="H16" s="5" t="s">
        <v>22</v>
      </c>
      <c r="I16" s="5" t="s">
        <v>25</v>
      </c>
      <c r="J16" s="8"/>
      <c r="K16" s="6" t="s">
        <v>58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58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58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58</v>
      </c>
      <c r="G18" s="4">
        <v>1010</v>
      </c>
      <c r="H18" s="5" t="s">
        <v>58</v>
      </c>
      <c r="I18" s="5" t="s">
        <v>28</v>
      </c>
      <c r="J18" s="8">
        <v>-700000</v>
      </c>
      <c r="K18" s="6" t="s">
        <v>58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58</v>
      </c>
      <c r="G19" s="4">
        <v>1011</v>
      </c>
      <c r="H19" s="5">
        <v>1</v>
      </c>
      <c r="I19" s="5" t="s">
        <v>29</v>
      </c>
      <c r="J19" s="8">
        <v>179664000</v>
      </c>
      <c r="K19" s="6" t="s">
        <v>58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72</v>
      </c>
      <c r="F20" s="1" t="s">
        <v>58</v>
      </c>
      <c r="G20" s="4">
        <v>1011</v>
      </c>
      <c r="H20" s="5">
        <v>2</v>
      </c>
      <c r="I20" s="5" t="s">
        <v>30</v>
      </c>
      <c r="J20" s="8"/>
      <c r="K20" s="6" t="s">
        <v>58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72</v>
      </c>
      <c r="F21" s="10" t="s">
        <v>58</v>
      </c>
      <c r="G21" s="11">
        <v>1920</v>
      </c>
      <c r="H21" s="11" t="s">
        <v>58</v>
      </c>
      <c r="I21" s="11" t="s">
        <v>31</v>
      </c>
      <c r="J21" s="12">
        <f>SUM(J17:J20)</f>
        <v>182792279</v>
      </c>
      <c r="K21" s="13" t="s">
        <v>32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58</v>
      </c>
      <c r="G22" s="4">
        <v>6024</v>
      </c>
      <c r="H22" s="5" t="s">
        <v>58</v>
      </c>
      <c r="I22" s="5" t="s">
        <v>33</v>
      </c>
      <c r="J22" s="8">
        <v>63977279</v>
      </c>
      <c r="K22" s="6" t="s">
        <v>58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58</v>
      </c>
      <c r="G23" s="4">
        <v>6025</v>
      </c>
      <c r="H23" s="5" t="s">
        <v>58</v>
      </c>
      <c r="I23" s="5" t="s">
        <v>34</v>
      </c>
      <c r="J23" s="8">
        <v>550000</v>
      </c>
      <c r="K23" s="6" t="s">
        <v>58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58</v>
      </c>
      <c r="G24" s="4">
        <v>6026</v>
      </c>
      <c r="H24" s="5" t="s">
        <v>58</v>
      </c>
      <c r="I24" s="5" t="s">
        <v>35</v>
      </c>
      <c r="J24" s="8">
        <v>5200000</v>
      </c>
      <c r="K24" s="6" t="s">
        <v>58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58</v>
      </c>
      <c r="G25" s="4">
        <v>6030</v>
      </c>
      <c r="H25" s="5" t="s">
        <v>58</v>
      </c>
      <c r="I25" s="5" t="s">
        <v>36</v>
      </c>
      <c r="J25" s="8">
        <v>1750000</v>
      </c>
      <c r="K25" s="6" t="s">
        <v>58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58</v>
      </c>
      <c r="G26" s="4">
        <v>6031</v>
      </c>
      <c r="H26" s="5" t="s">
        <v>58</v>
      </c>
      <c r="I26" s="5" t="s">
        <v>37</v>
      </c>
      <c r="J26" s="8">
        <v>1000000</v>
      </c>
      <c r="K26" s="6" t="s">
        <v>58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58</v>
      </c>
      <c r="G27" s="4">
        <v>6036</v>
      </c>
      <c r="H27" s="5" t="s">
        <v>58</v>
      </c>
      <c r="I27" s="5" t="s">
        <v>38</v>
      </c>
      <c r="J27" s="8">
        <v>10000000</v>
      </c>
      <c r="K27" s="6" t="s">
        <v>58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58</v>
      </c>
      <c r="G28" s="4">
        <v>6037</v>
      </c>
      <c r="H28" s="5" t="s">
        <v>58</v>
      </c>
      <c r="I28" s="5" t="s">
        <v>39</v>
      </c>
      <c r="J28" s="8">
        <v>68290000</v>
      </c>
      <c r="K28" s="6" t="s">
        <v>58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72</v>
      </c>
      <c r="F29" s="1" t="s">
        <v>58</v>
      </c>
      <c r="G29" s="4">
        <v>6038</v>
      </c>
      <c r="H29" s="5" t="s">
        <v>58</v>
      </c>
      <c r="I29" s="5" t="s">
        <v>40</v>
      </c>
      <c r="J29" s="8">
        <v>29000000</v>
      </c>
      <c r="K29" s="6" t="s">
        <v>58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72</v>
      </c>
      <c r="F30" s="1" t="s">
        <v>58</v>
      </c>
      <c r="G30" s="4">
        <v>6039</v>
      </c>
      <c r="H30" s="5" t="s">
        <v>58</v>
      </c>
      <c r="I30" s="5" t="s">
        <v>41</v>
      </c>
      <c r="J30" s="8">
        <v>25000</v>
      </c>
      <c r="K30" s="6" t="s">
        <v>58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72</v>
      </c>
      <c r="F31" s="1" t="s">
        <v>58</v>
      </c>
      <c r="G31" s="4">
        <v>6070</v>
      </c>
      <c r="H31" s="5" t="s">
        <v>58</v>
      </c>
      <c r="I31" s="5" t="s">
        <v>42</v>
      </c>
      <c r="J31" s="8">
        <v>3000000</v>
      </c>
      <c r="K31" s="6" t="s">
        <v>58</v>
      </c>
    </row>
    <row r="32" spans="1:11" x14ac:dyDescent="0.2">
      <c r="A32" s="10">
        <v>19</v>
      </c>
      <c r="B32" s="10">
        <v>2022</v>
      </c>
      <c r="C32" s="10">
        <v>2023</v>
      </c>
      <c r="D32" s="10" t="s">
        <v>18</v>
      </c>
      <c r="E32" s="10">
        <v>72</v>
      </c>
      <c r="F32" s="10" t="s">
        <v>58</v>
      </c>
      <c r="G32" s="11">
        <v>6190</v>
      </c>
      <c r="H32" s="11" t="s">
        <v>58</v>
      </c>
      <c r="I32" s="11" t="s">
        <v>43</v>
      </c>
      <c r="J32" s="12">
        <f>IF(SUM(J17:J20)=SUM(J22:J31),SUM(J22:J31), "ERROR: Line 1920 &lt;&gt; Line 6190")</f>
        <v>182792279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2023-01-26T14:36:27Z</dcterms:created>
  <dcterms:modified xsi:type="dcterms:W3CDTF">2023-01-26T19:36:28Z</dcterms:modified>
</cp:coreProperties>
</file>