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<sst xmlns="http://schemas.openxmlformats.org/spreadsheetml/2006/main" count="223" uniqueCount="53">
  <si>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</si>
  <si>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</si>
  <si>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</si>
  <si>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</si>
  <si>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</si>
  <si>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</si>
  <si>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</si>
  <si>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</si>
  <si>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</si>
  <si>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</si>
  <si>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</si>
  <si>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</si>
  <si>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</si>
  <si>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</si>
  <si>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</si>
  <si>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Nonproliferation, Antiterrorism, Demining, and Related Programs (184-05-1075)</t>
  </si>
  <si>
    <t>Treas Account: Nonproliferation, antiterrorism, demining, and related programs</t>
  </si>
  <si>
    <t>TAFS: 19-11-1075S 2022/2024</t>
  </si>
  <si>
    <t>1075S</t>
  </si>
  <si>
    <t>IterNo</t>
  </si>
  <si>
    <t>Last Approved Apportionment: 2022-09-08</t>
  </si>
  <si>
    <t>RptCat</t>
  </si>
  <si>
    <t>NO</t>
  </si>
  <si>
    <t>Reporting Categories</t>
  </si>
  <si>
    <t>AdjAut</t>
  </si>
  <si>
    <t>Adjustment Authority provided</t>
  </si>
  <si>
    <t>A</t>
  </si>
  <si>
    <t>Actual - Unob Bal: Brought forward, Oct 1</t>
  </si>
  <si>
    <t>E</t>
  </si>
  <si>
    <t>Estimated - Unob Bal: Brought forward, Oct 1</t>
  </si>
  <si>
    <t>Total budgetary resources avail (disc. and mand.)</t>
  </si>
  <si>
    <t>B1</t>
  </si>
  <si>
    <t>Ukraine Supplemental Funds, PL 117-103</t>
  </si>
  <si>
    <t>Additional Ukraine Supplemental Funds, PL 117-128</t>
  </si>
  <si>
    <t>A1</t>
  </si>
  <si>
    <t>Total budgetary resources available</t>
  </si>
  <si>
    <t>OMB Footnotes</t>
  </si>
  <si>
    <t>Footnotes for Apportioned Amounts</t>
  </si>
  <si>
    <t xml:space="preserve">A1 </t>
  </si>
  <si>
    <t>By the 20th of each month for fiscal year 2023, State/F shall submit an update to the template provided by OMB to track obligations and expenditures. [Rationale: An agency spend plan or other documentation is necessary to better understand how the agency intends to obligate some or all of the apportioned funds.]</t>
  </si>
  <si>
    <t>Footnotes for Budgetary Resources</t>
  </si>
  <si>
    <t xml:space="preserve">B1 </t>
  </si>
  <si>
    <t>Pursuant to the authority in OMB Circular A-11 section 120.21, one or more lines on the apportionment
(including lines above line 1920) may have been rounded down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</si>
  <si>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</si>
  <si>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</si>
  <si>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</si>
  <si>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</si>
  <si>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</si>
  <si>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</si>
  <si>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2022-11-29 03:14 PM</t>
  </si>
  <si>
    <t xml:space="preserve">TAF(s) Included: </t>
  </si>
  <si>
    <t xml:space="preserve">19-11-1075S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</si>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</sst>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19</v>
      </c>
      <c r="B14" s="1">
        <v>2022</v>
      </c>
      <c r="C14" s="1">
        <v>2024</v>
      </c>
      <c r="D14" s="1" t="s">
        <v>18</v>
      </c>
      <c r="E14" s="1">
        <v>11</v>
      </c>
      <c r="F14" s="1" t="s">
        <v>52</v>
      </c>
      <c r="G14" s="4" t="s">
        <v>19</v>
      </c>
      <c r="H14" s="5">
        <v>2</v>
      </c>
      <c r="I14" s="5" t="s">
        <v>20</v>
      </c>
      <c r="J14" s="8"/>
      <c r="K14" s="6" t="s">
        <v>52</v>
      </c>
    </row>
    <row r="15" spans="1:11" x14ac:dyDescent="0.2">
      <c r="A15" s="1">
        <v>19</v>
      </c>
      <c r="B15" s="1">
        <v>2022</v>
      </c>
      <c r="C15" s="1">
        <v>2024</v>
      </c>
      <c r="D15" s="1" t="s">
        <v>18</v>
      </c>
      <c r="E15" s="1">
        <v>11</v>
      </c>
      <c r="F15" s="1" t="s">
        <v>52</v>
      </c>
      <c r="G15" s="4" t="s">
        <v>21</v>
      </c>
      <c r="H15" s="5" t="s">
        <v>22</v>
      </c>
      <c r="I15" s="5" t="s">
        <v>23</v>
      </c>
      <c r="J15" s="8"/>
      <c r="K15" s="6" t="s">
        <v>52</v>
      </c>
    </row>
    <row r="16" spans="1:11" x14ac:dyDescent="0.2">
      <c r="A16" s="1">
        <v>19</v>
      </c>
      <c r="B16" s="1">
        <v>2022</v>
      </c>
      <c r="C16" s="1">
        <v>2024</v>
      </c>
      <c r="D16" s="1" t="s">
        <v>18</v>
      </c>
      <c r="E16" s="1">
        <v>11</v>
      </c>
      <c r="F16" s="1" t="s">
        <v>52</v>
      </c>
      <c r="G16" s="4" t="s">
        <v>24</v>
      </c>
      <c r="H16" s="5" t="s">
        <v>22</v>
      </c>
      <c r="I16" s="5" t="s">
        <v>25</v>
      </c>
      <c r="J16" s="8"/>
      <c r="K16" s="6" t="s">
        <v>52</v>
      </c>
    </row>
    <row r="17" spans="1:11" x14ac:dyDescent="0.2">
      <c r="A17" s="1">
        <v>19</v>
      </c>
      <c r="B17" s="1">
        <v>2022</v>
      </c>
      <c r="C17" s="1">
        <v>2024</v>
      </c>
      <c r="D17" s="1" t="s">
        <v>18</v>
      </c>
      <c r="E17" s="1">
        <v>11</v>
      </c>
      <c r="F17" s="1" t="s">
        <v>52</v>
      </c>
      <c r="G17" s="4">
        <v>1000</v>
      </c>
      <c r="H17" s="5" t="s">
        <v>26</v>
      </c>
      <c r="I17" s="5" t="s">
        <v>27</v>
      </c>
      <c r="J17" s="8">
        <v>36363767</v>
      </c>
      <c r="K17" s="6" t="s">
        <v>52</v>
      </c>
    </row>
    <row r="18" spans="1:11" x14ac:dyDescent="0.2">
      <c r="A18" s="1">
        <v>19</v>
      </c>
      <c r="B18" s="1">
        <v>2022</v>
      </c>
      <c r="C18" s="1">
        <v>2024</v>
      </c>
      <c r="D18" s="1" t="s">
        <v>18</v>
      </c>
      <c r="E18" s="1">
        <v>11</v>
      </c>
      <c r="F18" s="1" t="s">
        <v>52</v>
      </c>
      <c r="G18" s="4">
        <v>1000</v>
      </c>
      <c r="H18" s="5" t="s">
        <v>28</v>
      </c>
      <c r="I18" s="5" t="s">
        <v>29</v>
      </c>
      <c r="J18" s="8"/>
      <c r="K18" s="6" t="s">
        <v>52</v>
      </c>
    </row>
    <row r="19" spans="1:11" x14ac:dyDescent="0.2">
      <c r="A19" s="10">
        <v>19</v>
      </c>
      <c r="B19" s="10">
        <v>2022</v>
      </c>
      <c r="C19" s="10">
        <v>2024</v>
      </c>
      <c r="D19" s="10" t="s">
        <v>18</v>
      </c>
      <c r="E19" s="10">
        <v>11</v>
      </c>
      <c r="F19" s="10" t="s">
        <v>52</v>
      </c>
      <c r="G19" s="11">
        <v>1920</v>
      </c>
      <c r="H19" s="11" t="s">
        <v>52</v>
      </c>
      <c r="I19" s="11" t="s">
        <v>30</v>
      </c>
      <c r="J19" s="12">
        <f>SUM(J17:J18)</f>
        <v>36363767</v>
      </c>
      <c r="K19" s="13" t="s">
        <v>31</v>
      </c>
    </row>
    <row r="20" spans="1:11" x14ac:dyDescent="0.2">
      <c r="A20" s="1">
        <v>19</v>
      </c>
      <c r="B20" s="1">
        <v>2022</v>
      </c>
      <c r="C20" s="1">
        <v>2024</v>
      </c>
      <c r="D20" s="1" t="s">
        <v>18</v>
      </c>
      <c r="E20" s="1">
        <v>11</v>
      </c>
      <c r="F20" s="1" t="s">
        <v>52</v>
      </c>
      <c r="G20" s="4">
        <v>6011</v>
      </c>
      <c r="H20" s="5" t="s">
        <v>52</v>
      </c>
      <c r="I20" s="5" t="s">
        <v>32</v>
      </c>
      <c r="J20" s="8">
        <v>3501000</v>
      </c>
      <c r="K20" s="6" t="s">
        <v>52</v>
      </c>
    </row>
    <row r="21" spans="1:11" x14ac:dyDescent="0.2">
      <c r="A21" s="1">
        <v>19</v>
      </c>
      <c r="B21" s="1">
        <v>2022</v>
      </c>
      <c r="C21" s="1">
        <v>2024</v>
      </c>
      <c r="D21" s="1" t="s">
        <v>18</v>
      </c>
      <c r="E21" s="1">
        <v>11</v>
      </c>
      <c r="F21" s="1" t="s">
        <v>52</v>
      </c>
      <c r="G21" s="4">
        <v>6012</v>
      </c>
      <c r="H21" s="5" t="s">
        <v>52</v>
      </c>
      <c r="I21" s="5" t="s">
        <v>33</v>
      </c>
      <c r="J21" s="8">
        <v>32862767</v>
      </c>
      <c r="K21" s="6" t="s">
        <v>34</v>
      </c>
    </row>
    <row r="22" spans="1:11" x14ac:dyDescent="0.2">
      <c r="A22" s="10">
        <v>19</v>
      </c>
      <c r="B22" s="10">
        <v>2022</v>
      </c>
      <c r="C22" s="10">
        <v>2024</v>
      </c>
      <c r="D22" s="10" t="s">
        <v>18</v>
      </c>
      <c r="E22" s="10">
        <v>11</v>
      </c>
      <c r="F22" s="10" t="s">
        <v>52</v>
      </c>
      <c r="G22" s="11">
        <v>6190</v>
      </c>
      <c r="H22" s="11" t="s">
        <v>52</v>
      </c>
      <c r="I22" s="11" t="s">
        <v>35</v>
      </c>
      <c r="J22" s="12">
        <f>IF(SUM(J17:J18)=SUM(J20:J21),SUM(J20:J21), "ERROR: Line 1920 &lt;&gt; Line 6190")</f>
        <v>36363767</v>
      </c>
      <c r="K22"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38.2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2022-11-29T15:14:19Z</dcterms:created>
  <dcterms:modified xsi:type="dcterms:W3CDTF">2022-11-29T20:14:19Z</dcterms:modified>
</cp:coreProperties>
</file>