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1" i="1"/>
</calcChain>
</file>

<file path=xl/sharedStrings.xml><?xml version="1.0" encoding="utf-8"?>
<sst xmlns="http://schemas.openxmlformats.org/spreadsheetml/2006/main" count="289" uniqueCount="61">
  <si>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</si>
  <si>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</si>
  <si>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</si>
  <si>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</si>
  <si>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</si>
  <si>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</si>
  <si>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</si>
  <si>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</si>
  <si>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</si>
  <si>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</si>
  <si>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</si>
  <si>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</si>
  <si>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</si>
  <si>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</si>
  <si>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</si>
  <si>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</si>
  <si>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</si>
  <si>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2022/2023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</si>
  <si>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</si>
  <si>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</si>
  <si>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</si>
  <si>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</si>
  <si>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</si>
  <si>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</si>
  <si>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</si>
  <si>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</si>
  <si>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</si>
  <si>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</si>
  <si>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</si>
  <si>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</si>
  <si>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</si>
  <si>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</si>
  <si>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</si>
  <si>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International Atomic Energy Agency NADR (IAEA)</t>
  </si>
  <si>
    <t>Terrorist Interdiction Program (TIP)</t>
  </si>
  <si>
    <t>Global Threat Reduction (GTR)</t>
  </si>
  <si>
    <t>CTBT International Monitoring System (CTBT-IMS)</t>
  </si>
  <si>
    <t>Weapons of Mass Destruction Terrorism (WMDT)</t>
  </si>
  <si>
    <t>Conventional Weapons Destruction (CWD)</t>
  </si>
  <si>
    <t>CTBT Preparatory Commission-Special Contributions (CTBT-Prep Comm)</t>
  </si>
  <si>
    <t>Anti-Terrorism NADR (ATA-CORE)</t>
  </si>
  <si>
    <t>Export Control and Border Security (EXBS)</t>
  </si>
  <si>
    <t>International Atomic Energy Agency NADR (IAEA)-Reimbursements</t>
  </si>
  <si>
    <t>Conventional Weapons Destruction (CWD)-Reimbursements</t>
  </si>
  <si>
    <t>Export Control and Border Security (EXBS)-Reimbursements</t>
  </si>
  <si>
    <t>Countering Chinese Influence Fund (CCIF)</t>
  </si>
  <si>
    <t>Prevention and Stabilization Fund (PSF)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</si>
  <si>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</si>
  <si>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</si>
  <si>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</si>
  <si>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</si>
  <si>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</si>
  <si>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</si>
  <si>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</si>
  <si>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</si>
  <si>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</si>
  <si>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</si>
  <si>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07:49 AM</t>
  </si>
  <si>
    <t xml:space="preserve">TAF(s) Included: </t>
  </si>
  <si>
    <t xml:space="preserve">19-11-1075S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</si>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</sst>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60</v>
      </c>
      <c r="G14" s="4" t="s">
        <v>19</v>
      </c>
      <c r="H14" s="5">
        <v>1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60</v>
      </c>
      <c r="G17" s="4">
        <v>1000</v>
      </c>
      <c r="H17" s="5" t="s">
        <v>26</v>
      </c>
      <c r="I17" s="5" t="s">
        <v>27</v>
      </c>
      <c r="J17" s="8"/>
      <c r="K17" s="6" t="s">
        <v>60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60</v>
      </c>
      <c r="G18" s="4">
        <v>1000</v>
      </c>
      <c r="H18" s="5" t="s">
        <v>28</v>
      </c>
      <c r="I18" s="5" t="s">
        <v>29</v>
      </c>
      <c r="J18" s="8">
        <v>720600000</v>
      </c>
      <c r="K18" s="6" t="s">
        <v>60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60</v>
      </c>
      <c r="G19" s="4">
        <v>1061</v>
      </c>
      <c r="H19" s="5" t="s">
        <v>60</v>
      </c>
      <c r="I19" s="5" t="s">
        <v>30</v>
      </c>
      <c r="J19" s="8">
        <v>12000000</v>
      </c>
      <c r="K19" s="6" t="s">
        <v>60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60</v>
      </c>
      <c r="G20" s="4">
        <v>1740</v>
      </c>
      <c r="H20" s="5" t="s">
        <v>60</v>
      </c>
      <c r="I20" s="5" t="s">
        <v>31</v>
      </c>
      <c r="J20" s="8">
        <v>60000000</v>
      </c>
      <c r="K20" s="6" t="s">
        <v>60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11</v>
      </c>
      <c r="F21" s="10" t="s">
        <v>60</v>
      </c>
      <c r="G21" s="11">
        <v>1920</v>
      </c>
      <c r="H21" s="11" t="s">
        <v>60</v>
      </c>
      <c r="I21" s="11" t="s">
        <v>32</v>
      </c>
      <c r="J21" s="12">
        <f>SUM(J17:J20)</f>
        <v>792600000</v>
      </c>
      <c r="K21" s="13" t="s">
        <v>60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60</v>
      </c>
      <c r="G22" s="4">
        <v>6011</v>
      </c>
      <c r="H22" s="5" t="s">
        <v>60</v>
      </c>
      <c r="I22" s="5" t="s">
        <v>33</v>
      </c>
      <c r="J22" s="8">
        <v>6250000</v>
      </c>
      <c r="K22" s="6" t="s">
        <v>60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60</v>
      </c>
      <c r="G23" s="4">
        <v>6012</v>
      </c>
      <c r="H23" s="5" t="s">
        <v>60</v>
      </c>
      <c r="I23" s="5" t="s">
        <v>34</v>
      </c>
      <c r="J23" s="8">
        <v>50000000</v>
      </c>
      <c r="K23" s="6" t="s">
        <v>60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60</v>
      </c>
      <c r="G24" s="4">
        <v>6013</v>
      </c>
      <c r="H24" s="5" t="s">
        <v>60</v>
      </c>
      <c r="I24" s="5" t="s">
        <v>35</v>
      </c>
      <c r="J24" s="8">
        <v>71500000</v>
      </c>
      <c r="K24" s="6" t="s">
        <v>60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60</v>
      </c>
      <c r="G25" s="4">
        <v>6014</v>
      </c>
      <c r="H25" s="5" t="s">
        <v>60</v>
      </c>
      <c r="I25" s="5" t="s">
        <v>36</v>
      </c>
      <c r="J25" s="8">
        <v>29000000</v>
      </c>
      <c r="K25" s="6" t="s">
        <v>60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60</v>
      </c>
      <c r="G26" s="4">
        <v>6015</v>
      </c>
      <c r="H26" s="5" t="s">
        <v>60</v>
      </c>
      <c r="I26" s="5" t="s">
        <v>37</v>
      </c>
      <c r="J26" s="8">
        <v>8000000</v>
      </c>
      <c r="K26" s="6" t="s">
        <v>60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60</v>
      </c>
      <c r="G27" s="4">
        <v>6016</v>
      </c>
      <c r="H27" s="5" t="s">
        <v>60</v>
      </c>
      <c r="I27" s="5" t="s">
        <v>38</v>
      </c>
      <c r="J27" s="8">
        <v>193453000</v>
      </c>
      <c r="K27" s="6" t="s">
        <v>60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60</v>
      </c>
      <c r="G28" s="4">
        <v>6018</v>
      </c>
      <c r="H28" s="5" t="s">
        <v>60</v>
      </c>
      <c r="I28" s="5" t="s">
        <v>39</v>
      </c>
      <c r="J28" s="8">
        <v>2000000</v>
      </c>
      <c r="K28" s="6" t="s">
        <v>60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11</v>
      </c>
      <c r="F29" s="1" t="s">
        <v>60</v>
      </c>
      <c r="G29" s="4">
        <v>6021</v>
      </c>
      <c r="H29" s="5" t="s">
        <v>60</v>
      </c>
      <c r="I29" s="5" t="s">
        <v>40</v>
      </c>
      <c r="J29" s="8">
        <v>270397000</v>
      </c>
      <c r="K29" s="6" t="s">
        <v>60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11</v>
      </c>
      <c r="F30" s="1" t="s">
        <v>60</v>
      </c>
      <c r="G30" s="4">
        <v>6022</v>
      </c>
      <c r="H30" s="5" t="s">
        <v>60</v>
      </c>
      <c r="I30" s="5" t="s">
        <v>41</v>
      </c>
      <c r="J30" s="8">
        <v>67000000</v>
      </c>
      <c r="K30" s="6" t="s">
        <v>60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11</v>
      </c>
      <c r="F31" s="1" t="s">
        <v>60</v>
      </c>
      <c r="G31" s="4">
        <v>6029</v>
      </c>
      <c r="H31" s="5" t="s">
        <v>60</v>
      </c>
      <c r="I31" s="5" t="s">
        <v>42</v>
      </c>
      <c r="J31" s="8">
        <v>55000000</v>
      </c>
      <c r="K31" s="6" t="s">
        <v>60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11</v>
      </c>
      <c r="F32" s="1" t="s">
        <v>60</v>
      </c>
      <c r="G32" s="4">
        <v>6049</v>
      </c>
      <c r="H32" s="5" t="s">
        <v>60</v>
      </c>
      <c r="I32" s="5" t="s">
        <v>43</v>
      </c>
      <c r="J32" s="8">
        <v>2000000</v>
      </c>
      <c r="K32" s="6" t="s">
        <v>60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11</v>
      </c>
      <c r="F33" s="1" t="s">
        <v>60</v>
      </c>
      <c r="G33" s="4">
        <v>6053</v>
      </c>
      <c r="H33" s="5" t="s">
        <v>60</v>
      </c>
      <c r="I33" s="5" t="s">
        <v>44</v>
      </c>
      <c r="J33" s="8">
        <v>3000000</v>
      </c>
      <c r="K33" s="6" t="s">
        <v>60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11</v>
      </c>
      <c r="F34" s="1" t="s">
        <v>60</v>
      </c>
      <c r="G34" s="4">
        <v>6056</v>
      </c>
      <c r="H34" s="5" t="s">
        <v>60</v>
      </c>
      <c r="I34" s="5" t="s">
        <v>45</v>
      </c>
      <c r="J34" s="8">
        <v>25000000</v>
      </c>
      <c r="K34" s="6" t="s">
        <v>60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11</v>
      </c>
      <c r="F35" s="1" t="s">
        <v>60</v>
      </c>
      <c r="G35" s="4">
        <v>6057</v>
      </c>
      <c r="H35" s="5" t="s">
        <v>60</v>
      </c>
      <c r="I35" s="5" t="s">
        <v>46</v>
      </c>
      <c r="J35" s="8">
        <v>10000000</v>
      </c>
      <c r="K35" s="6" t="s">
        <v>60</v>
      </c>
    </row>
    <row r="36" spans="1:11" x14ac:dyDescent="0.2">
      <c r="A36" s="10">
        <v>19</v>
      </c>
      <c r="B36" s="10">
        <v>2022</v>
      </c>
      <c r="C36" s="10">
        <v>2023</v>
      </c>
      <c r="D36" s="10" t="s">
        <v>18</v>
      </c>
      <c r="E36" s="10">
        <v>11</v>
      </c>
      <c r="F36" s="10" t="s">
        <v>60</v>
      </c>
      <c r="G36" s="11">
        <v>6190</v>
      </c>
      <c r="H36" s="11" t="s">
        <v>60</v>
      </c>
      <c r="I36" s="11" t="s">
        <v>47</v>
      </c>
      <c r="J36" s="12">
        <f>IF(SUM(J17:J20)=SUM(J22:J35),SUM(J22:J35), "ERROR: Line 1920 &lt;&gt; Line 6190")</f>
        <v>792600000</v>
      </c>
      <c r="K36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2022-09-08T09:01:32Z</dcterms:created>
  <dcterms:modified xsi:type="dcterms:W3CDTF">2022-09-08T13:01:33Z</dcterms:modified>
</cp:coreProperties>
</file>