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<sst xmlns="http://schemas.openxmlformats.org/spreadsheetml/2006/main" count="222" uniqueCount="52">
  <si>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</si>
  <si>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</si>
  <si>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</si>
  <si>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</si>
  <si>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</si>
  <si>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</si>
  <si>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</si>
  <si>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</si>
  <si>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</si>
  <si>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</si>
  <si>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</si>
  <si>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</si>
  <si>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</si>
  <si>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</si>
  <si>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International Security Assistance</t>
  </si>
  <si>
    <t>Account: Foreign Military Financing Program (184-05-1082)</t>
  </si>
  <si>
    <t>TAFS: 11-1082 2022/2024</t>
  </si>
  <si>
    <t>1082</t>
  </si>
  <si>
    <t>IterNo</t>
  </si>
  <si>
    <t>Last Approved Apportionment: N\A, First Request of Year</t>
  </si>
  <si>
    <t>RptCat</t>
  </si>
  <si>
    <t>NO</t>
  </si>
  <si>
    <t>Reporting Categories</t>
  </si>
  <si>
    <t>AdjAut</t>
  </si>
  <si>
    <t>Adjustment Authority provided</t>
  </si>
  <si>
    <t>Unob Bal: Brought forward, Oct 1</t>
  </si>
  <si>
    <t>C</t>
  </si>
  <si>
    <t>BA: Disc: Anticipated approps transferred to 97-11-1082 (DOD)</t>
  </si>
  <si>
    <t>P</t>
  </si>
  <si>
    <t>BA: Disc: Anticipated approps transferred from 11-1082</t>
  </si>
  <si>
    <t>Total budgetary resources avail (disc. and mand.)</t>
  </si>
  <si>
    <t>B1</t>
  </si>
  <si>
    <t>Unallocated</t>
  </si>
  <si>
    <t>Total budgetary resources available</t>
  </si>
  <si>
    <t>A1</t>
  </si>
  <si>
    <t>OMB Footnotes</t>
  </si>
  <si>
    <t>Footnotes for Apportioned Amounts</t>
  </si>
  <si>
    <t xml:space="preserve">A1 </t>
  </si>
  <si>
    <t>Funds are apportioned with the understanding that DSCA will provide execution reporting to OMB on a monthly basis. [Rationale: An agency spend plan or other documentation is necessary to better understand how the agency intends to obligate some or all of the apportioned funds.]</t>
  </si>
  <si>
    <t>Footnotes for Budgetary Resources</t>
  </si>
  <si>
    <t xml:space="preserve">B1 </t>
  </si>
  <si>
    <t>Funds on line 1151-C are automatically apportioned to the child account identified within the corresponding line title. Funds are available for obligation in the child account upon transfer from the parent account and to the applicable Category B lines as communicated by DSCA, excluding the Category B line titled "Unallocated".
[Rationale: Footnote signifies that this TAFS has received or may receive an automatic apportionment.]</t>
  </si>
  <si>
    <t>End of File</t>
  </si>
  <si>
    <t>OMB Approved this apportionment request using
the web-based apportionment system</t>
  </si>
  <si>
    <t>Mark Affixed By:</t>
  </si>
  <si>
    <t>/s/ signature</t>
  </si>
  <si>
    <t xml:space="preserve">for Deputy Associate Director for International Affairs Programs                                                                                                                                        </t>
  </si>
  <si>
    <t>Signed On:</t>
  </si>
  <si>
    <t>2022-10-10 09:25 AM</t>
  </si>
  <si>
    <t xml:space="preserve">TAF(s) Included: </t>
  </si>
  <si>
    <t xml:space="preserve">11-1082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</si>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</sst>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11</v>
      </c>
      <c r="B13" s="1">
        <v>2022</v>
      </c>
      <c r="C13" s="1">
        <v>2024</v>
      </c>
      <c r="D13" s="1" t="s">
        <v>17</v>
      </c>
      <c r="E13" s="1" t="s">
        <v>51</v>
      </c>
      <c r="F13" s="1" t="s">
        <v>51</v>
      </c>
      <c r="G13" s="4" t="s">
        <v>18</v>
      </c>
      <c r="H13" s="5">
        <v>1</v>
      </c>
      <c r="I13" s="5" t="s">
        <v>19</v>
      </c>
      <c r="J13" s="8"/>
      <c r="K13" s="6" t="s">
        <v>51</v>
      </c>
    </row>
    <row r="14" spans="1:11" x14ac:dyDescent="0.2">
      <c r="A14" s="1">
        <v>11</v>
      </c>
      <c r="B14" s="1">
        <v>2022</v>
      </c>
      <c r="C14" s="1">
        <v>2024</v>
      </c>
      <c r="D14" s="1" t="s">
        <v>17</v>
      </c>
      <c r="E14" s="1" t="s">
        <v>51</v>
      </c>
      <c r="F14" s="1" t="s">
        <v>51</v>
      </c>
      <c r="G14" s="4" t="s">
        <v>20</v>
      </c>
      <c r="H14" s="5" t="s">
        <v>21</v>
      </c>
      <c r="I14" s="5" t="s">
        <v>22</v>
      </c>
      <c r="J14" s="8"/>
      <c r="K14" s="6" t="s">
        <v>51</v>
      </c>
    </row>
    <row r="15" spans="1:11" x14ac:dyDescent="0.2">
      <c r="A15" s="1">
        <v>11</v>
      </c>
      <c r="B15" s="1">
        <v>2022</v>
      </c>
      <c r="C15" s="1">
        <v>2024</v>
      </c>
      <c r="D15" s="1" t="s">
        <v>17</v>
      </c>
      <c r="E15" s="1" t="s">
        <v>51</v>
      </c>
      <c r="F15" s="1" t="s">
        <v>51</v>
      </c>
      <c r="G15" s="4" t="s">
        <v>23</v>
      </c>
      <c r="H15" s="5" t="s">
        <v>21</v>
      </c>
      <c r="I15" s="5" t="s">
        <v>24</v>
      </c>
      <c r="J15" s="8"/>
      <c r="K15" s="6" t="s">
        <v>51</v>
      </c>
    </row>
    <row r="16" spans="1:11" x14ac:dyDescent="0.2">
      <c r="A16" s="1">
        <v>11</v>
      </c>
      <c r="B16" s="1">
        <v>2022</v>
      </c>
      <c r="C16" s="1">
        <v>2024</v>
      </c>
      <c r="D16" s="1" t="s">
        <v>17</v>
      </c>
      <c r="E16" s="1" t="s">
        <v>51</v>
      </c>
      <c r="F16" s="1" t="s">
        <v>51</v>
      </c>
      <c r="G16" s="4">
        <v>1000</v>
      </c>
      <c r="H16" s="5" t="s">
        <v>51</v>
      </c>
      <c r="I16" s="5" t="s">
        <v>25</v>
      </c>
      <c r="J16" s="8">
        <v>1931000000</v>
      </c>
      <c r="K16" s="6" t="s">
        <v>51</v>
      </c>
    </row>
    <row r="17" spans="1:11" x14ac:dyDescent="0.2">
      <c r="A17" s="1">
        <v>11</v>
      </c>
      <c r="B17" s="1">
        <v>2022</v>
      </c>
      <c r="C17" s="1">
        <v>2024</v>
      </c>
      <c r="D17" s="1" t="s">
        <v>17</v>
      </c>
      <c r="E17" s="1" t="s">
        <v>51</v>
      </c>
      <c r="F17" s="1" t="s">
        <v>51</v>
      </c>
      <c r="G17" s="4">
        <v>1151</v>
      </c>
      <c r="H17" s="5" t="s">
        <v>26</v>
      </c>
      <c r="I17" s="5" t="s">
        <v>27</v>
      </c>
      <c r="J17" s="8">
        <v>-1931000000</v>
      </c>
      <c r="K17" s="6" t="s">
        <v>51</v>
      </c>
    </row>
    <row r="18" spans="1:11" x14ac:dyDescent="0.2">
      <c r="A18" s="1">
        <v>11</v>
      </c>
      <c r="B18" s="1">
        <v>2022</v>
      </c>
      <c r="C18" s="1">
        <v>2024</v>
      </c>
      <c r="D18" s="1" t="s">
        <v>17</v>
      </c>
      <c r="E18" s="1" t="s">
        <v>51</v>
      </c>
      <c r="F18" s="1" t="s">
        <v>51</v>
      </c>
      <c r="G18" s="4">
        <v>1151</v>
      </c>
      <c r="H18" s="5" t="s">
        <v>28</v>
      </c>
      <c r="I18" s="5" t="s">
        <v>29</v>
      </c>
      <c r="J18" s="8">
        <v>1931000000</v>
      </c>
      <c r="K18" s="6" t="s">
        <v>51</v>
      </c>
    </row>
    <row r="19" spans="1:11" x14ac:dyDescent="0.2">
      <c r="A19" s="10">
        <v>11</v>
      </c>
      <c r="B19" s="10">
        <v>2022</v>
      </c>
      <c r="C19" s="10">
        <v>2024</v>
      </c>
      <c r="D19" s="10" t="s">
        <v>17</v>
      </c>
      <c r="E19" s="10" t="s">
        <v>51</v>
      </c>
      <c r="F19" s="10" t="s">
        <v>51</v>
      </c>
      <c r="G19" s="11">
        <v>1920</v>
      </c>
      <c r="H19" s="11" t="s">
        <v>51</v>
      </c>
      <c r="I19" s="11" t="s">
        <v>30</v>
      </c>
      <c r="J19" s="12">
        <f>SUM(J16:J18)</f>
        <v>1931000000</v>
      </c>
      <c r="K19" s="13" t="s">
        <v>31</v>
      </c>
    </row>
    <row r="20" spans="1:11" x14ac:dyDescent="0.2">
      <c r="A20" s="1">
        <v>11</v>
      </c>
      <c r="B20" s="1">
        <v>2022</v>
      </c>
      <c r="C20" s="1">
        <v>2024</v>
      </c>
      <c r="D20" s="1" t="s">
        <v>17</v>
      </c>
      <c r="E20" s="1" t="s">
        <v>51</v>
      </c>
      <c r="F20" s="1" t="s">
        <v>51</v>
      </c>
      <c r="G20" s="4">
        <v>6011</v>
      </c>
      <c r="H20" s="5" t="s">
        <v>51</v>
      </c>
      <c r="I20" s="5" t="s">
        <v>32</v>
      </c>
      <c r="J20" s="8">
        <v>1931000000</v>
      </c>
      <c r="K20" s="6" t="s">
        <v>51</v>
      </c>
    </row>
    <row r="21" spans="1:11" x14ac:dyDescent="0.2">
      <c r="A21" s="10">
        <v>11</v>
      </c>
      <c r="B21" s="10">
        <v>2022</v>
      </c>
      <c r="C21" s="10">
        <v>2024</v>
      </c>
      <c r="D21" s="10" t="s">
        <v>17</v>
      </c>
      <c r="E21" s="10" t="s">
        <v>51</v>
      </c>
      <c r="F21" s="10" t="s">
        <v>51</v>
      </c>
      <c r="G21" s="11">
        <v>6190</v>
      </c>
      <c r="H21" s="11" t="s">
        <v>51</v>
      </c>
      <c r="I21" s="11" t="s">
        <v>33</v>
      </c>
      <c r="J21" s="12">
        <f>IF(SUM(J16:J18)=SUM(J20:J20),SUM(J20:J20), "ERROR: Line 1920 &lt;&gt; Line 6190")</f>
        <v>1931000000</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35</v>
      </c>
    </row>
    <row r="4" spans="1:2" x14ac:dyDescent="0.2">
      <c r="A4" s="1" t="s">
        <v>51</v>
      </c>
      <c r="B4" s="9" t="s">
        <v>51</v>
      </c>
    </row>
    <row r="5" spans="1:2" x14ac:dyDescent="0.2">
      <c r="A5" s="1" t="s">
        <v>51</v>
      </c>
      <c r="B5" s="9" t="s">
        <v>51</v>
      </c>
    </row>
    <row r="6" spans="1:2" x14ac:dyDescent="0.2">
      <c r="A6" s="1" t="s">
        <v>51</v>
      </c>
      <c r="B6" s="16" t="s">
        <v>36</v>
      </c>
    </row>
    <row r="7" spans="1:2" x14ac:dyDescent="0.2">
      <c r="A7" s="1" t="s">
        <v>51</v>
      </c>
      <c r="B7" s="9" t="s">
        <v>51</v>
      </c>
    </row>
    <row r="8" spans="1:2" ht="38.25" x14ac:dyDescent="0.2">
      <c r="A8" s="14" t="s">
        <v>37</v>
      </c>
      <c r="B8" s="15" t="s">
        <v>38</v>
      </c>
    </row>
    <row r="9" spans="1:2" x14ac:dyDescent="0.2">
      <c r="A9" s="1" t="s">
        <v>51</v>
      </c>
      <c r="B9" s="9" t="s">
        <v>51</v>
      </c>
    </row>
    <row r="10" spans="1:2" x14ac:dyDescent="0.2">
      <c r="A10" s="1" t="s">
        <v>51</v>
      </c>
      <c r="B10" s="16" t="s">
        <v>39</v>
      </c>
    </row>
    <row r="11" spans="1:2" x14ac:dyDescent="0.2">
      <c r="A11" s="1" t="s">
        <v>51</v>
      </c>
      <c r="B11" s="9" t="s">
        <v>51</v>
      </c>
    </row>
    <row r="12" spans="1:2" ht="51" x14ac:dyDescent="0.2">
      <c r="A12" s="14" t="s">
        <v>40</v>
      </c>
      <c r="B12" s="15" t="s">
        <v>41</v>
      </c>
    </row>
    <row r="13" spans="1:2" x14ac:dyDescent="0.2">
      <c r="A13" s="1" t="s">
        <v>51</v>
      </c>
      <c r="B13" s="9" t="s">
        <v>51</v>
      </c>
    </row>
    <row r="14" spans="1:2" x14ac:dyDescent="0.2">
      <c r="A14" s="20" t="s">
        <v>42</v>
      </c>
      <c r="B14" s="19" t="s">
        <v>51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2022-10-10T09:25:54Z</dcterms:created>
  <dcterms:modified xsi:type="dcterms:W3CDTF">2022-10-10T13:25:55Z</dcterms:modified>
</cp:coreProperties>
</file>