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<sst xmlns="http://schemas.openxmlformats.org/spreadsheetml/2006/main" count="236" uniqueCount="51">
  <si>
    <t>FY 2023 Apportionment</t>
  </si>
  <si>
    <t>Funds provided by Public Law (transfer)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</si>
  <si>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</si>
  <si>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</si>
  <si>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</si>
  <si>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</si>
  <si>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</si>
  <si>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</si>
  <si>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</si>
  <si>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</si>
  <si>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</si>
  <si>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</si>
  <si>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</si>
  <si>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</si>
  <si>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</si>
  <si>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Assistance for Europe, Eurasia and Central Asia (184-15-0306)</t>
  </si>
  <si>
    <t>TAFS: 72-0306 2022/2023</t>
  </si>
  <si>
    <t>0306</t>
  </si>
  <si>
    <t>IterNo</t>
  </si>
  <si>
    <t>Last Approved Apportionment: 2022-08-29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</si>
  <si>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</si>
  <si>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</si>
  <si>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</si>
  <si>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</si>
  <si>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</si>
  <si>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</si>
  <si>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</si>
  <si>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CE 1</t>
  </si>
  <si>
    <t>Expected - Unob Bal: Brought forward, October 1 (Child, 19-7222/230306)</t>
  </si>
  <si>
    <t>DE</t>
  </si>
  <si>
    <t>Discretionary Expected - Unob Bal: Brought forward, October 1</t>
  </si>
  <si>
    <t>PE 1</t>
  </si>
  <si>
    <t>Expected - Unob Bal: Brought forward, October 1 (Parent, 19-7222/230306)</t>
  </si>
  <si>
    <t>Unob Bal: Transferred to other accounts</t>
  </si>
  <si>
    <t>Total budgetary resources avail (disc. and mand.)</t>
  </si>
  <si>
    <t>AEECA Activities (7222/230306)</t>
  </si>
  <si>
    <t>AEECA Activities Direct Apportionment (197222/230306)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</si>
  <si>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</si>
  <si>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</si>
  <si>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</si>
  <si>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</si>
  <si>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</si>
  <si>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</si>
  <si>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</si>
  <si>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</si>
  <si>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</si>
  <si>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</si>
  <si>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2022-10-25 04:54 PM</t>
  </si>
  <si>
    <t xml:space="preserve">TAF(s) Included: </t>
  </si>
  <si>
    <t xml:space="preserve">72-0306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</si>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</sst>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50</v>
      </c>
      <c r="F16" s="1" t="s">
        <v>50</v>
      </c>
      <c r="G16" s="4">
        <v>1000</v>
      </c>
      <c r="H16" s="5" t="s">
        <v>25</v>
      </c>
      <c r="I16" s="5" t="s">
        <v>26</v>
      </c>
      <c r="J16" s="8"/>
      <c r="K16" s="6" t="s">
        <v>50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50</v>
      </c>
      <c r="F17" s="1" t="s">
        <v>50</v>
      </c>
      <c r="G17" s="4">
        <v>1000</v>
      </c>
      <c r="H17" s="5" t="s">
        <v>27</v>
      </c>
      <c r="I17" s="5" t="s">
        <v>28</v>
      </c>
      <c r="J17" s="8"/>
      <c r="K17" s="6" t="s">
        <v>50</v>
      </c>
    </row>
    <row r="18" spans="1:11" x14ac:dyDescent="0.2">
      <c r="A18" s="1">
        <v>72</v>
      </c>
      <c r="B18" s="1">
        <v>2022</v>
      </c>
      <c r="C18" s="1">
        <v>2023</v>
      </c>
      <c r="D18" s="1" t="s">
        <v>17</v>
      </c>
      <c r="E18" s="1" t="s">
        <v>50</v>
      </c>
      <c r="F18" s="1" t="s">
        <v>50</v>
      </c>
      <c r="G18" s="4">
        <v>1000</v>
      </c>
      <c r="H18" s="5" t="s">
        <v>29</v>
      </c>
      <c r="I18" s="5" t="s">
        <v>30</v>
      </c>
      <c r="J18" s="8">
        <v>499225000</v>
      </c>
      <c r="K18" s="6" t="s">
        <v>50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50</v>
      </c>
      <c r="F19" s="1" t="s">
        <v>50</v>
      </c>
      <c r="G19" s="4">
        <v>1000</v>
      </c>
      <c r="H19" s="5" t="s">
        <v>31</v>
      </c>
      <c r="I19" s="5" t="s">
        <v>32</v>
      </c>
      <c r="J19" s="8">
        <v>275000</v>
      </c>
      <c r="K19" s="6" t="s">
        <v>50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50</v>
      </c>
      <c r="F20" s="1" t="s">
        <v>50</v>
      </c>
      <c r="G20" s="4">
        <v>1010</v>
      </c>
      <c r="H20" s="5" t="s">
        <v>50</v>
      </c>
      <c r="I20" s="5" t="s">
        <v>33</v>
      </c>
      <c r="J20" s="8">
        <v>-3000000</v>
      </c>
      <c r="K20" s="6" t="s">
        <v>50</v>
      </c>
    </row>
    <row r="21" spans="1:11" x14ac:dyDescent="0.2">
      <c r="A21" s="10">
        <v>72</v>
      </c>
      <c r="B21" s="10">
        <v>2022</v>
      </c>
      <c r="C21" s="10">
        <v>2023</v>
      </c>
      <c r="D21" s="10" t="s">
        <v>17</v>
      </c>
      <c r="E21" s="10" t="s">
        <v>50</v>
      </c>
      <c r="F21" s="10" t="s">
        <v>50</v>
      </c>
      <c r="G21" s="11">
        <v>1920</v>
      </c>
      <c r="H21" s="11" t="s">
        <v>50</v>
      </c>
      <c r="I21" s="11" t="s">
        <v>34</v>
      </c>
      <c r="J21" s="12">
        <f>SUM(J16:J20)</f>
        <v>496500000</v>
      </c>
      <c r="K21" s="13" t="s">
        <v>50</v>
      </c>
    </row>
    <row r="22" spans="1:11" x14ac:dyDescent="0.2">
      <c r="A22" s="1">
        <v>72</v>
      </c>
      <c r="B22" s="1">
        <v>2022</v>
      </c>
      <c r="C22" s="1">
        <v>2023</v>
      </c>
      <c r="D22" s="1" t="s">
        <v>17</v>
      </c>
      <c r="E22" s="1" t="s">
        <v>50</v>
      </c>
      <c r="F22" s="1" t="s">
        <v>50</v>
      </c>
      <c r="G22" s="4">
        <v>6011</v>
      </c>
      <c r="H22" s="5" t="s">
        <v>50</v>
      </c>
      <c r="I22" s="5" t="s">
        <v>35</v>
      </c>
      <c r="J22" s="8">
        <v>496225000</v>
      </c>
      <c r="K22" s="6" t="s">
        <v>50</v>
      </c>
    </row>
    <row r="23" spans="1:11" x14ac:dyDescent="0.2">
      <c r="A23" s="1">
        <v>72</v>
      </c>
      <c r="B23" s="1">
        <v>2022</v>
      </c>
      <c r="C23" s="1">
        <v>2023</v>
      </c>
      <c r="D23" s="1" t="s">
        <v>17</v>
      </c>
      <c r="E23" s="1" t="s">
        <v>50</v>
      </c>
      <c r="F23" s="1" t="s">
        <v>50</v>
      </c>
      <c r="G23" s="4">
        <v>6012</v>
      </c>
      <c r="H23" s="5" t="s">
        <v>50</v>
      </c>
      <c r="I23" s="5" t="s">
        <v>36</v>
      </c>
      <c r="J23" s="8">
        <v>275000</v>
      </c>
      <c r="K23" s="6" t="s">
        <v>50</v>
      </c>
    </row>
    <row r="24" spans="1:11" x14ac:dyDescent="0.2">
      <c r="A24" s="10">
        <v>72</v>
      </c>
      <c r="B24" s="10">
        <v>2022</v>
      </c>
      <c r="C24" s="10">
        <v>2023</v>
      </c>
      <c r="D24" s="10" t="s">
        <v>17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37</v>
      </c>
      <c r="J24" s="12">
        <f>IF(SUM(J16:J20)=SUM(J22:J23),SUM(J22:J23), "ERROR: Line 1920 &lt;&gt; Line 6190")</f>
        <v>496500000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2022-10-25T16:55:19Z</dcterms:created>
  <dcterms:modified xsi:type="dcterms:W3CDTF">2022-10-25T20:55:19Z</dcterms:modified>
</cp:coreProperties>
</file>