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<sst xmlns="http://schemas.openxmlformats.org/spreadsheetml/2006/main" count="260" uniqueCount="56">
  <si>
    <t>FY 2023 Apportionment</t>
  </si>
  <si>
    <t>Funds provided by Public Law (Transfers)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</si>
  <si>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</si>
  <si>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</si>
  <si>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</si>
  <si>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</si>
  <si>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</si>
  <si>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</si>
  <si>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</si>
  <si>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</si>
  <si>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</si>
  <si>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</si>
  <si>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</si>
  <si>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</si>
  <si>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</si>
  <si>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</si>
  <si>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2018/2023</t>
  </si>
  <si>
    <t>0306</t>
  </si>
  <si>
    <t>IterNo</t>
  </si>
  <si>
    <t>Last Approved Apportionment: 2023-08-01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</si>
  <si>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</si>
  <si>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</si>
  <si>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</si>
  <si>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</si>
  <si>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</si>
  <si>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</si>
  <si>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</si>
  <si>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CA</t>
  </si>
  <si>
    <t>Actual - Unob Bal: Brought forward, Oct 1 (Child, 19-7218/230306)</t>
  </si>
  <si>
    <t>DE</t>
  </si>
  <si>
    <t>Discretionary Expected - Unob Bal: Brought forward, October 1</t>
  </si>
  <si>
    <t>DE 1</t>
  </si>
  <si>
    <t>Discretionary Expected - Unob Bal: Brought forward, October 1 (Child, 19-7218/230306)</t>
  </si>
  <si>
    <t>Unob Bal: Transferred to other accounts</t>
  </si>
  <si>
    <t>P1A</t>
  </si>
  <si>
    <t>Unob Bal (Disc.):  Transferred from other account (to child ,19-7218/230306)</t>
  </si>
  <si>
    <t>Unob Bal: Transfers betw expired\unexpired accts</t>
  </si>
  <si>
    <t>Unob Bal: Recov of prior year unpaid obligations</t>
  </si>
  <si>
    <t>Unob Bal: Antic recov of prior year unpd/pd obl</t>
  </si>
  <si>
    <t>Total budgetary resources avail (disc. and mand.)</t>
  </si>
  <si>
    <t>AEECA carryover</t>
  </si>
  <si>
    <t>AEECA Activities - 1972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</si>
  <si>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</si>
  <si>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</si>
  <si>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</si>
  <si>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</si>
  <si>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</si>
  <si>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</si>
  <si>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</si>
  <si>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</si>
  <si>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</si>
  <si>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</si>
  <si>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06:11 PM</t>
  </si>
  <si>
    <t xml:space="preserve">TAF(s) Included: </t>
  </si>
  <si>
    <t xml:space="preserve">72-0306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</si>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</sst>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4</v>
      </c>
      <c r="I13" s="5" t="s">
        <v>19</v>
      </c>
      <c r="J13" s="8"/>
      <c r="K13" s="6" t="s">
        <v>55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1092889</v>
      </c>
      <c r="K16" s="6" t="s">
        <v>55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1500000</v>
      </c>
      <c r="K17" s="6" t="s">
        <v>55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31</v>
      </c>
      <c r="I19" s="5" t="s">
        <v>32</v>
      </c>
      <c r="J19" s="8"/>
      <c r="K19" s="6" t="s">
        <v>55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1010</v>
      </c>
      <c r="H20" s="5" t="s">
        <v>55</v>
      </c>
      <c r="I20" s="5" t="s">
        <v>33</v>
      </c>
      <c r="J20" s="8">
        <v>-2785367</v>
      </c>
      <c r="K20" s="6" t="s">
        <v>55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1011</v>
      </c>
      <c r="H21" s="5" t="s">
        <v>34</v>
      </c>
      <c r="I21" s="5" t="s">
        <v>35</v>
      </c>
      <c r="J21" s="8">
        <v>2785367</v>
      </c>
      <c r="K21" s="6" t="s">
        <v>55</v>
      </c>
    </row>
    <row r="22" spans="1:11" x14ac:dyDescent="0.2">
      <c r="A22" s="1">
        <v>72</v>
      </c>
      <c r="B22" s="1">
        <v>2018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1012</v>
      </c>
      <c r="H22" s="5" t="s">
        <v>55</v>
      </c>
      <c r="I22" s="5" t="s">
        <v>36</v>
      </c>
      <c r="J22" s="8">
        <v>5271231</v>
      </c>
      <c r="K22" s="6" t="s">
        <v>55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1021</v>
      </c>
      <c r="H23" s="5" t="s">
        <v>55</v>
      </c>
      <c r="I23" s="5" t="s">
        <v>37</v>
      </c>
      <c r="J23" s="8">
        <v>45951</v>
      </c>
      <c r="K23" s="6" t="s">
        <v>55</v>
      </c>
    </row>
    <row r="24" spans="1:11" x14ac:dyDescent="0.2">
      <c r="A24" s="1">
        <v>72</v>
      </c>
      <c r="B24" s="1">
        <v>2018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1061</v>
      </c>
      <c r="H24" s="5" t="s">
        <v>55</v>
      </c>
      <c r="I24" s="5" t="s">
        <v>38</v>
      </c>
      <c r="J24" s="8">
        <v>10000</v>
      </c>
      <c r="K24" s="6" t="s">
        <v>55</v>
      </c>
    </row>
    <row r="25" spans="1:11" x14ac:dyDescent="0.2">
      <c r="A25" s="10">
        <v>72</v>
      </c>
      <c r="B25" s="10">
        <v>2018</v>
      </c>
      <c r="C25" s="10">
        <v>2023</v>
      </c>
      <c r="D25" s="10" t="s">
        <v>17</v>
      </c>
      <c r="E25" s="10" t="s">
        <v>55</v>
      </c>
      <c r="F25" s="10" t="s">
        <v>55</v>
      </c>
      <c r="G25" s="11">
        <v>1920</v>
      </c>
      <c r="H25" s="11" t="s">
        <v>55</v>
      </c>
      <c r="I25" s="11" t="s">
        <v>39</v>
      </c>
      <c r="J25" s="12">
        <f>SUM(J16:J24)</f>
        <v>7920071</v>
      </c>
      <c r="K25" s="13" t="s">
        <v>55</v>
      </c>
    </row>
    <row r="26" spans="1:11" x14ac:dyDescent="0.2">
      <c r="A26" s="1">
        <v>72</v>
      </c>
      <c r="B26" s="1">
        <v>2018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6011</v>
      </c>
      <c r="H26" s="5" t="s">
        <v>55</v>
      </c>
      <c r="I26" s="5" t="s">
        <v>40</v>
      </c>
      <c r="J26" s="8">
        <v>3634704</v>
      </c>
      <c r="K26" s="6" t="s">
        <v>55</v>
      </c>
    </row>
    <row r="27" spans="1:11" x14ac:dyDescent="0.2">
      <c r="A27" s="1">
        <v>72</v>
      </c>
      <c r="B27" s="1">
        <v>2018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6012</v>
      </c>
      <c r="H27" s="5" t="s">
        <v>55</v>
      </c>
      <c r="I27" s="5" t="s">
        <v>41</v>
      </c>
      <c r="J27" s="8">
        <v>4285367</v>
      </c>
      <c r="K27" s="6" t="s">
        <v>55</v>
      </c>
    </row>
    <row r="28" spans="1:11" x14ac:dyDescent="0.2">
      <c r="A28" s="10">
        <v>72</v>
      </c>
      <c r="B28" s="10">
        <v>2018</v>
      </c>
      <c r="C28" s="10">
        <v>2023</v>
      </c>
      <c r="D28" s="10" t="s">
        <v>17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42</v>
      </c>
      <c r="J28" s="12">
        <f>IF(SUM(J16:J24)=SUM(J26:J27),SUM(J26:J27), "ERROR: Line 1920 &lt;&gt; Line 6190")</f>
        <v>7920071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2023-09-08T18:11:27Z</dcterms:created>
  <dcterms:modified xsi:type="dcterms:W3CDTF">2023-09-08T22:11:27Z</dcterms:modified>
</cp:coreProperties>
</file>