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<sst xmlns="http://schemas.openxmlformats.org/spreadsheetml/2006/main" count="242" uniqueCount="52">
  <si>
    <t>FY 2023 Apportionment</t>
  </si>
  <si>
    <t>Funds provided by Public Law (Recoveries)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</si>
  <si>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</si>
  <si>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</si>
  <si>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</si>
  <si>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</si>
  <si>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</si>
  <si>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</si>
  <si>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</si>
  <si>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</si>
  <si>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</si>
  <si>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</si>
  <si>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</si>
  <si>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</si>
  <si>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</si>
  <si>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</si>
  <si>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2018/2023</t>
  </si>
  <si>
    <t>0306</t>
  </si>
  <si>
    <t>IterNo</t>
  </si>
  <si>
    <t>Last Approved Apportionment: 2022-12-21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</si>
  <si>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</si>
  <si>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</si>
  <si>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</si>
  <si>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</si>
  <si>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</si>
  <si>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</si>
  <si>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</si>
  <si>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CA</t>
  </si>
  <si>
    <t>Actual - Unob Bal: Brought forward, Oct 1 (Child, 19-7218/230306)</t>
  </si>
  <si>
    <t>DE</t>
  </si>
  <si>
    <t>Discretionary Expected - Unob Bal: Brought forward, October 1</t>
  </si>
  <si>
    <t>DE 1</t>
  </si>
  <si>
    <t>Discretionary Expected - Unob Bal: Brought forward, October 1 (Child, 19-7218/230306)</t>
  </si>
  <si>
    <t>Unob Bal: Recov of prior year unpaid obligations</t>
  </si>
  <si>
    <t>Unob Bal: Antic recov of prior year unpd/pd obl</t>
  </si>
  <si>
    <t>Total budgetary resources avail (disc. and mand.)</t>
  </si>
  <si>
    <t>AEECA carryover</t>
  </si>
  <si>
    <t>AEECA Activities - 1972 0306 (DOS)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</si>
  <si>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</si>
  <si>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</si>
  <si>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</si>
  <si>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</si>
  <si>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</si>
  <si>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</si>
  <si>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</si>
  <si>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</si>
  <si>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</si>
  <si>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</si>
  <si>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2023-08-01 03:06 PM</t>
  </si>
  <si>
    <t xml:space="preserve">TAF(s) Included: </t>
  </si>
  <si>
    <t xml:space="preserve">72-0306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</si>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</sst>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72</v>
      </c>
      <c r="B13" s="1">
        <v>2018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3</v>
      </c>
      <c r="I13" s="5" t="s">
        <v>19</v>
      </c>
      <c r="J13" s="8"/>
      <c r="K13" s="6" t="s">
        <v>51</v>
      </c>
    </row>
    <row r="14" spans="1:11" x14ac:dyDescent="0.2">
      <c r="A14" s="1">
        <v>72</v>
      </c>
      <c r="B14" s="1">
        <v>2018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72</v>
      </c>
      <c r="B15" s="1">
        <v>2018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72</v>
      </c>
      <c r="B16" s="1">
        <v>2018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1092889</v>
      </c>
      <c r="K16" s="6" t="s">
        <v>51</v>
      </c>
    </row>
    <row r="17" spans="1:11" x14ac:dyDescent="0.2">
      <c r="A17" s="1">
        <v>72</v>
      </c>
      <c r="B17" s="1">
        <v>2018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1500000</v>
      </c>
      <c r="K17" s="6" t="s">
        <v>51</v>
      </c>
    </row>
    <row r="18" spans="1:11" x14ac:dyDescent="0.2">
      <c r="A18" s="1">
        <v>72</v>
      </c>
      <c r="B18" s="1">
        <v>2018</v>
      </c>
      <c r="C18" s="1">
        <v>2023</v>
      </c>
      <c r="D18" s="1" t="s">
        <v>17</v>
      </c>
      <c r="E18" s="1" t="s">
        <v>51</v>
      </c>
      <c r="F18" s="1" t="s">
        <v>51</v>
      </c>
      <c r="G18" s="4">
        <v>1000</v>
      </c>
      <c r="H18" s="5" t="s">
        <v>29</v>
      </c>
      <c r="I18" s="5" t="s">
        <v>30</v>
      </c>
      <c r="J18" s="8"/>
      <c r="K18" s="6" t="s">
        <v>51</v>
      </c>
    </row>
    <row r="19" spans="1:11" x14ac:dyDescent="0.2">
      <c r="A19" s="1">
        <v>72</v>
      </c>
      <c r="B19" s="1">
        <v>2018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1000</v>
      </c>
      <c r="H19" s="5" t="s">
        <v>31</v>
      </c>
      <c r="I19" s="5" t="s">
        <v>32</v>
      </c>
      <c r="J19" s="8"/>
      <c r="K19" s="6" t="s">
        <v>51</v>
      </c>
    </row>
    <row r="20" spans="1:11" x14ac:dyDescent="0.2">
      <c r="A20" s="1">
        <v>72</v>
      </c>
      <c r="B20" s="1">
        <v>2018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1021</v>
      </c>
      <c r="H20" s="5" t="s">
        <v>51</v>
      </c>
      <c r="I20" s="5" t="s">
        <v>33</v>
      </c>
      <c r="J20" s="8">
        <v>45951</v>
      </c>
      <c r="K20" s="6" t="s">
        <v>51</v>
      </c>
    </row>
    <row r="21" spans="1:11" x14ac:dyDescent="0.2">
      <c r="A21" s="1">
        <v>72</v>
      </c>
      <c r="B21" s="1">
        <v>2018</v>
      </c>
      <c r="C21" s="1">
        <v>2023</v>
      </c>
      <c r="D21" s="1" t="s">
        <v>17</v>
      </c>
      <c r="E21" s="1" t="s">
        <v>51</v>
      </c>
      <c r="F21" s="1" t="s">
        <v>51</v>
      </c>
      <c r="G21" s="4">
        <v>1061</v>
      </c>
      <c r="H21" s="5" t="s">
        <v>51</v>
      </c>
      <c r="I21" s="5" t="s">
        <v>34</v>
      </c>
      <c r="J21" s="8">
        <v>10000</v>
      </c>
      <c r="K21" s="6" t="s">
        <v>51</v>
      </c>
    </row>
    <row r="22" spans="1:11" x14ac:dyDescent="0.2">
      <c r="A22" s="10">
        <v>72</v>
      </c>
      <c r="B22" s="10">
        <v>2018</v>
      </c>
      <c r="C22" s="10">
        <v>2023</v>
      </c>
      <c r="D22" s="10" t="s">
        <v>17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35</v>
      </c>
      <c r="J22" s="12">
        <f>SUM(J16:J21)</f>
        <v>2648840</v>
      </c>
      <c r="K22" s="13" t="s">
        <v>51</v>
      </c>
    </row>
    <row r="23" spans="1:11" x14ac:dyDescent="0.2">
      <c r="A23" s="1">
        <v>72</v>
      </c>
      <c r="B23" s="1">
        <v>2018</v>
      </c>
      <c r="C23" s="1">
        <v>2023</v>
      </c>
      <c r="D23" s="1" t="s">
        <v>17</v>
      </c>
      <c r="E23" s="1" t="s">
        <v>51</v>
      </c>
      <c r="F23" s="1" t="s">
        <v>51</v>
      </c>
      <c r="G23" s="4">
        <v>6011</v>
      </c>
      <c r="H23" s="5" t="s">
        <v>51</v>
      </c>
      <c r="I23" s="5" t="s">
        <v>36</v>
      </c>
      <c r="J23" s="8">
        <v>1148840</v>
      </c>
      <c r="K23" s="6" t="s">
        <v>51</v>
      </c>
    </row>
    <row r="24" spans="1:11" x14ac:dyDescent="0.2">
      <c r="A24" s="1">
        <v>72</v>
      </c>
      <c r="B24" s="1">
        <v>2018</v>
      </c>
      <c r="C24" s="1">
        <v>2023</v>
      </c>
      <c r="D24" s="1" t="s">
        <v>17</v>
      </c>
      <c r="E24" s="1" t="s">
        <v>51</v>
      </c>
      <c r="F24" s="1" t="s">
        <v>51</v>
      </c>
      <c r="G24" s="4">
        <v>6012</v>
      </c>
      <c r="H24" s="5" t="s">
        <v>51</v>
      </c>
      <c r="I24" s="5" t="s">
        <v>37</v>
      </c>
      <c r="J24" s="8">
        <v>1500000</v>
      </c>
      <c r="K24" s="6" t="s">
        <v>51</v>
      </c>
    </row>
    <row r="25" spans="1:11" x14ac:dyDescent="0.2">
      <c r="A25" s="10">
        <v>72</v>
      </c>
      <c r="B25" s="10">
        <v>2018</v>
      </c>
      <c r="C25" s="10">
        <v>2023</v>
      </c>
      <c r="D25" s="10" t="s">
        <v>17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38</v>
      </c>
      <c r="J25" s="12">
        <f>IF(SUM(J16:J21)=SUM(J23:J24),SUM(J23:J24), "ERROR: Line 1920 &lt;&gt; Line 6190")</f>
        <v>2648840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2023-08-01T15:06:18Z</dcterms:created>
  <dcterms:modified xsi:type="dcterms:W3CDTF">2023-08-01T19:06:18Z</dcterms:modified>
</cp:coreProperties>
</file>