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1" i="1"/>
</calcChain>
</file>

<file path=xl/sharedStrings.xml><?xml version="1.0" encoding="utf-8"?>
<sst xmlns="http://schemas.openxmlformats.org/spreadsheetml/2006/main" count="296" uniqueCount="59">
  <si>
    <t>FY 2023 Apportionment</t>
  </si>
  <si>
    <t>Funds provided by Varoius Public Laws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</si>
  <si>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</si>
  <si>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</si>
  <si>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</si>
  <si>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</si>
  <si>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</si>
  <si>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</si>
  <si>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</si>
  <si>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</si>
  <si>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</si>
  <si>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</si>
  <si>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</si>
  <si>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</si>
  <si>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</si>
  <si>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Federal Citizen Services Fund (023-30-4549)</t>
  </si>
  <si>
    <t>TAFS: 47-4549 /X</t>
  </si>
  <si>
    <t>X</t>
  </si>
  <si>
    <t>4549</t>
  </si>
  <si>
    <t>IterNo</t>
  </si>
  <si>
    <t>Last Approved Apportionment: 2023-03-13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</si>
  <si>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</si>
  <si>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</si>
  <si>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</si>
  <si>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</si>
  <si>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</si>
  <si>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</si>
  <si>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</si>
  <si>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Unob Bal: Recov of prior year unpaid obligations</t>
  </si>
  <si>
    <t>BA: Disc: Appropriation</t>
  </si>
  <si>
    <t>BA: Disc: Unob bal of approps permanently reduced</t>
  </si>
  <si>
    <t>BA: Disc: Spending auth:Antic colls, reimbs, other</t>
  </si>
  <si>
    <t>Total budgetary resources avail (disc. and mand.)</t>
  </si>
  <si>
    <t>B1</t>
  </si>
  <si>
    <t>Category A -- 1st quarter</t>
  </si>
  <si>
    <t>Category A -- 2nd quarter</t>
  </si>
  <si>
    <t>Category A -- 3rd quarter</t>
  </si>
  <si>
    <t>Category A -- 4th quarter</t>
  </si>
  <si>
    <t>Digital Services</t>
  </si>
  <si>
    <t>Cares Act</t>
  </si>
  <si>
    <t>Total budgetary resources available</t>
  </si>
  <si>
    <t>A1</t>
  </si>
  <si>
    <t>OMB Footnotes</t>
  </si>
  <si>
    <t>Footnotes for Apportioned Amounts</t>
  </si>
  <si>
    <t xml:space="preserve">A1 </t>
  </si>
  <si>
    <t>GSA shall submit to OMB a spend plan for the proposed use of funds.  GSA will continue to work closely with OMB on any material changes to the spend plan during the fiscal year. [Rationale: An agency spend plan or other documentation is necessary to better understand how the agency intends to obligate some or all of the apportioned funds.]</t>
  </si>
  <si>
    <t>Footnotes for Budgetary Resources</t>
  </si>
  <si>
    <t xml:space="preserve">B1 </t>
  </si>
  <si>
    <t>Unobligated Balance Brought Forward:  This apportionment reflects the actual carryforward balance  brought forward October 1, 2022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</si>
  <si>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</si>
  <si>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</si>
  <si>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</si>
  <si>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</si>
  <si>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</si>
  <si>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</si>
  <si>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2023-06-20 11:32 AM</t>
  </si>
  <si>
    <t xml:space="preserve">TAF(s) Included: </t>
  </si>
  <si>
    <t xml:space="preserve">47-4549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</si>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</sst>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47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3</v>
      </c>
      <c r="I13" s="5" t="s">
        <v>20</v>
      </c>
      <c r="J13" s="8"/>
      <c r="K13" s="6" t="s">
        <v>58</v>
      </c>
    </row>
    <row r="14" spans="1:11" x14ac:dyDescent="0.2">
      <c r="A14" s="1">
        <v>47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47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47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23607560</v>
      </c>
      <c r="K16" s="6" t="s">
        <v>58</v>
      </c>
    </row>
    <row r="17" spans="1:11" x14ac:dyDescent="0.2">
      <c r="A17" s="1">
        <v>47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1021</v>
      </c>
      <c r="H17" s="5" t="s">
        <v>58</v>
      </c>
      <c r="I17" s="5" t="s">
        <v>28</v>
      </c>
      <c r="J17" s="8">
        <v>148725</v>
      </c>
      <c r="K17" s="6" t="s">
        <v>58</v>
      </c>
    </row>
    <row r="18" spans="1:11" x14ac:dyDescent="0.2">
      <c r="A18" s="1">
        <v>47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1100</v>
      </c>
      <c r="H18" s="5" t="s">
        <v>58</v>
      </c>
      <c r="I18" s="5" t="s">
        <v>29</v>
      </c>
      <c r="J18" s="8">
        <v>90000000</v>
      </c>
      <c r="K18" s="6" t="s">
        <v>58</v>
      </c>
    </row>
    <row r="19" spans="1:11" x14ac:dyDescent="0.2">
      <c r="A19" s="1">
        <v>47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1131</v>
      </c>
      <c r="H19" s="5" t="s">
        <v>58</v>
      </c>
      <c r="I19" s="5" t="s">
        <v>30</v>
      </c>
      <c r="J19" s="8">
        <v>-173540</v>
      </c>
      <c r="K19" s="6" t="s">
        <v>58</v>
      </c>
    </row>
    <row r="20" spans="1:11" x14ac:dyDescent="0.2">
      <c r="A20" s="1">
        <v>47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1740</v>
      </c>
      <c r="H20" s="5" t="s">
        <v>58</v>
      </c>
      <c r="I20" s="5" t="s">
        <v>31</v>
      </c>
      <c r="J20" s="8">
        <v>55219000</v>
      </c>
      <c r="K20" s="6" t="s">
        <v>58</v>
      </c>
    </row>
    <row r="21" spans="1:11" x14ac:dyDescent="0.2">
      <c r="A21" s="10">
        <v>47</v>
      </c>
      <c r="B21" s="10" t="s">
        <v>58</v>
      </c>
      <c r="C21" s="10" t="s">
        <v>17</v>
      </c>
      <c r="D21" s="10" t="s">
        <v>18</v>
      </c>
      <c r="E21" s="10" t="s">
        <v>58</v>
      </c>
      <c r="F21" s="10" t="s">
        <v>58</v>
      </c>
      <c r="G21" s="11">
        <v>1920</v>
      </c>
      <c r="H21" s="11" t="s">
        <v>58</v>
      </c>
      <c r="I21" s="11" t="s">
        <v>32</v>
      </c>
      <c r="J21" s="12">
        <f>SUM(J16:J20)</f>
        <v>168801745</v>
      </c>
      <c r="K21" s="13" t="s">
        <v>33</v>
      </c>
    </row>
    <row r="22" spans="1:11" x14ac:dyDescent="0.2">
      <c r="A22" s="1">
        <v>47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6001</v>
      </c>
      <c r="H22" s="5" t="s">
        <v>58</v>
      </c>
      <c r="I22" s="5" t="s">
        <v>34</v>
      </c>
      <c r="J22" s="8">
        <v>51018130</v>
      </c>
      <c r="K22" s="6" t="s">
        <v>58</v>
      </c>
    </row>
    <row r="23" spans="1:11" x14ac:dyDescent="0.2">
      <c r="A23" s="1">
        <v>47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6002</v>
      </c>
      <c r="H23" s="5" t="s">
        <v>58</v>
      </c>
      <c r="I23" s="5" t="s">
        <v>35</v>
      </c>
      <c r="J23" s="8">
        <v>31158625</v>
      </c>
      <c r="K23" s="6" t="s">
        <v>58</v>
      </c>
    </row>
    <row r="24" spans="1:11" x14ac:dyDescent="0.2">
      <c r="A24" s="1">
        <v>47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6003</v>
      </c>
      <c r="H24" s="5" t="s">
        <v>58</v>
      </c>
      <c r="I24" s="5" t="s">
        <v>36</v>
      </c>
      <c r="J24" s="8">
        <v>58039222</v>
      </c>
      <c r="K24" s="6" t="s">
        <v>58</v>
      </c>
    </row>
    <row r="25" spans="1:11" x14ac:dyDescent="0.2">
      <c r="A25" s="1">
        <v>47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6004</v>
      </c>
      <c r="H25" s="5" t="s">
        <v>58</v>
      </c>
      <c r="I25" s="5" t="s">
        <v>37</v>
      </c>
      <c r="J25" s="8">
        <v>18796836</v>
      </c>
      <c r="K25" s="6" t="s">
        <v>58</v>
      </c>
    </row>
    <row r="26" spans="1:11" x14ac:dyDescent="0.2">
      <c r="A26" s="1">
        <v>47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6012</v>
      </c>
      <c r="H26" s="5" t="s">
        <v>58</v>
      </c>
      <c r="I26" s="5" t="s">
        <v>38</v>
      </c>
      <c r="J26" s="8">
        <v>9786000</v>
      </c>
      <c r="K26" s="6" t="s">
        <v>58</v>
      </c>
    </row>
    <row r="27" spans="1:11" x14ac:dyDescent="0.2">
      <c r="A27" s="1">
        <v>47</v>
      </c>
      <c r="B27" s="1" t="s">
        <v>58</v>
      </c>
      <c r="C27" s="1" t="s">
        <v>17</v>
      </c>
      <c r="D27" s="1" t="s">
        <v>18</v>
      </c>
      <c r="E27" s="1" t="s">
        <v>58</v>
      </c>
      <c r="F27" s="1" t="s">
        <v>58</v>
      </c>
      <c r="G27" s="4">
        <v>6013</v>
      </c>
      <c r="H27" s="5" t="s">
        <v>58</v>
      </c>
      <c r="I27" s="5" t="s">
        <v>39</v>
      </c>
      <c r="J27" s="8">
        <v>2932</v>
      </c>
      <c r="K27" s="6" t="s">
        <v>58</v>
      </c>
    </row>
    <row r="28" spans="1:11" x14ac:dyDescent="0.2">
      <c r="A28" s="10">
        <v>47</v>
      </c>
      <c r="B28" s="10" t="s">
        <v>58</v>
      </c>
      <c r="C28" s="10" t="s">
        <v>17</v>
      </c>
      <c r="D28" s="10" t="s">
        <v>18</v>
      </c>
      <c r="E28" s="10" t="s">
        <v>58</v>
      </c>
      <c r="F28" s="10" t="s">
        <v>58</v>
      </c>
      <c r="G28" s="11">
        <v>6190</v>
      </c>
      <c r="H28" s="11" t="s">
        <v>58</v>
      </c>
      <c r="I28" s="11" t="s">
        <v>40</v>
      </c>
      <c r="J28" s="12">
        <f>IF(SUM(J16:J20)=SUM(J22:J27),SUM(J22:J27), "ERROR: Line 1920 &lt;&gt; Line 6190")</f>
        <v>168801745</v>
      </c>
      <c r="K28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42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43</v>
      </c>
    </row>
    <row r="7" spans="1:2" x14ac:dyDescent="0.2">
      <c r="A7" s="1" t="s">
        <v>58</v>
      </c>
      <c r="B7" s="9" t="s">
        <v>58</v>
      </c>
    </row>
    <row r="8" spans="1:2" ht="38.25" x14ac:dyDescent="0.2">
      <c r="A8" s="14" t="s">
        <v>44</v>
      </c>
      <c r="B8" s="15" t="s">
        <v>45</v>
      </c>
    </row>
    <row r="9" spans="1:2" x14ac:dyDescent="0.2">
      <c r="A9" s="1" t="s">
        <v>58</v>
      </c>
      <c r="B9" s="9" t="s">
        <v>58</v>
      </c>
    </row>
    <row r="10" spans="1:2" x14ac:dyDescent="0.2">
      <c r="A10" s="1" t="s">
        <v>58</v>
      </c>
      <c r="B10" s="16" t="s">
        <v>46</v>
      </c>
    </row>
    <row r="11" spans="1:2" x14ac:dyDescent="0.2">
      <c r="A11" s="1" t="s">
        <v>58</v>
      </c>
      <c r="B11" s="9" t="s">
        <v>58</v>
      </c>
    </row>
    <row r="12" spans="1:2" ht="25.5" x14ac:dyDescent="0.2">
      <c r="A12" s="14" t="s">
        <v>47</v>
      </c>
      <c r="B12" s="15" t="s">
        <v>48</v>
      </c>
    </row>
    <row r="13" spans="1:2" x14ac:dyDescent="0.2">
      <c r="A13" s="1" t="s">
        <v>58</v>
      </c>
      <c r="B13" s="9" t="s">
        <v>58</v>
      </c>
    </row>
    <row r="14" spans="1:2" x14ac:dyDescent="0.2">
      <c r="A14" s="20" t="s">
        <v>49</v>
      </c>
      <c r="B14" s="19" t="s">
        <v>58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2023-06-20T11:32:55Z</dcterms:created>
  <dcterms:modified xsi:type="dcterms:W3CDTF">2023-06-20T15:32:55Z</dcterms:modified>
</cp:coreProperties>
</file>