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<sst xmlns="http://schemas.openxmlformats.org/spreadsheetml/2006/main" count="288" uniqueCount="58">
  <si>
    <t>FY 2023 Apportionment</t>
  </si>
  <si>
    <t>Funds Provided by Various Public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</si>
  <si>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</si>
  <si>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</si>
  <si>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</si>
  <si>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</si>
  <si>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</si>
  <si>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</si>
  <si>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</si>
  <si>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</si>
  <si>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</si>
  <si>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</si>
  <si>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</si>
  <si>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</si>
  <si>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</si>
  <si>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Federal Citizen Services Fund (023-30-4549)</t>
  </si>
  <si>
    <t>TAFS: 47-4549 /X</t>
  </si>
  <si>
    <t>X</t>
  </si>
  <si>
    <t>4549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</si>
  <si>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</si>
  <si>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</si>
  <si>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</si>
  <si>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</si>
  <si>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</si>
  <si>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</si>
  <si>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</si>
  <si>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</si>
  <si>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</si>
  <si>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</si>
  <si>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</si>
  <si>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</si>
  <si>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</si>
  <si>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</si>
  <si>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</si>
  <si>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</si>
  <si>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</si>
  <si>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</si>
  <si>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Digital Services</t>
  </si>
  <si>
    <t>Cares Act</t>
  </si>
  <si>
    <t>Total budgetary resources available</t>
  </si>
  <si>
    <t>A1</t>
  </si>
  <si>
    <t>OMB Footnotes</t>
  </si>
  <si>
    <t>Footnotes for Apportioned Amounts</t>
  </si>
  <si>
    <t xml:space="preserve">A1 </t>
  </si>
  <si>
    <t>GSA shall submit to OMB a spend plan for the proposed use of funds.  GSA will continue to work closely with OMB on any material changes to the spend plan during the fiscal year.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</si>
  <si>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</si>
  <si>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</si>
  <si>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Unobligated Balance Brought Forward:  This apportionment reflects the estimated unobligated balance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</si>
  <si>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</si>
  <si>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</si>
  <si>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</si>
  <si>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</si>
  <si>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</si>
  <si>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</si>
  <si>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05:36 PM</t>
  </si>
  <si>
    <t xml:space="preserve">TAF(s) Included: </t>
  </si>
  <si>
    <t xml:space="preserve">47-4549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</si>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</sst>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47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47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47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47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14275000</v>
      </c>
      <c r="K16" s="6" t="s">
        <v>57</v>
      </c>
    </row>
    <row r="17" spans="1:11" x14ac:dyDescent="0.2">
      <c r="A17" s="1">
        <v>47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1100</v>
      </c>
      <c r="H17" s="5" t="s">
        <v>57</v>
      </c>
      <c r="I17" s="5" t="s">
        <v>28</v>
      </c>
      <c r="J17" s="8"/>
      <c r="K17" s="6" t="s">
        <v>57</v>
      </c>
    </row>
    <row r="18" spans="1:11" x14ac:dyDescent="0.2">
      <c r="A18" s="1">
        <v>47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29</v>
      </c>
      <c r="J18" s="8"/>
      <c r="K18" s="6" t="s">
        <v>57</v>
      </c>
    </row>
    <row r="19" spans="1:11" x14ac:dyDescent="0.2">
      <c r="A19" s="1">
        <v>47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30</v>
      </c>
      <c r="J19" s="8">
        <v>41972000</v>
      </c>
      <c r="K19" s="6" t="s">
        <v>57</v>
      </c>
    </row>
    <row r="20" spans="1:11" x14ac:dyDescent="0.2">
      <c r="A20" s="10">
        <v>47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31</v>
      </c>
      <c r="J20" s="12">
        <f>SUM(J16:J19)</f>
        <v>56247000</v>
      </c>
      <c r="K20" s="13" t="s">
        <v>32</v>
      </c>
    </row>
    <row r="21" spans="1:11" x14ac:dyDescent="0.2">
      <c r="A21" s="1">
        <v>47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6001</v>
      </c>
      <c r="H21" s="5" t="s">
        <v>57</v>
      </c>
      <c r="I21" s="5" t="s">
        <v>33</v>
      </c>
      <c r="J21" s="8">
        <v>29903130</v>
      </c>
      <c r="K21" s="6" t="s">
        <v>57</v>
      </c>
    </row>
    <row r="22" spans="1:11" x14ac:dyDescent="0.2">
      <c r="A22" s="1">
        <v>47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6002</v>
      </c>
      <c r="H22" s="5" t="s">
        <v>57</v>
      </c>
      <c r="I22" s="5" t="s">
        <v>34</v>
      </c>
      <c r="J22" s="8">
        <v>6905400</v>
      </c>
      <c r="K22" s="6" t="s">
        <v>57</v>
      </c>
    </row>
    <row r="23" spans="1:11" x14ac:dyDescent="0.2">
      <c r="A23" s="1">
        <v>47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6003</v>
      </c>
      <c r="H23" s="5" t="s">
        <v>57</v>
      </c>
      <c r="I23" s="5" t="s">
        <v>35</v>
      </c>
      <c r="J23" s="8">
        <v>12862700</v>
      </c>
      <c r="K23" s="6" t="s">
        <v>57</v>
      </c>
    </row>
    <row r="24" spans="1:11" x14ac:dyDescent="0.2">
      <c r="A24" s="1">
        <v>47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6004</v>
      </c>
      <c r="H24" s="5" t="s">
        <v>57</v>
      </c>
      <c r="I24" s="5" t="s">
        <v>36</v>
      </c>
      <c r="J24" s="8">
        <v>4165770</v>
      </c>
      <c r="K24" s="6" t="s">
        <v>57</v>
      </c>
    </row>
    <row r="25" spans="1:11" x14ac:dyDescent="0.2">
      <c r="A25" s="1">
        <v>47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6012</v>
      </c>
      <c r="H25" s="5" t="s">
        <v>57</v>
      </c>
      <c r="I25" s="5" t="s">
        <v>37</v>
      </c>
      <c r="J25" s="8">
        <v>2400000</v>
      </c>
      <c r="K25" s="6" t="s">
        <v>57</v>
      </c>
    </row>
    <row r="26" spans="1:11" x14ac:dyDescent="0.2">
      <c r="A26" s="1">
        <v>47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6013</v>
      </c>
      <c r="H26" s="5" t="s">
        <v>57</v>
      </c>
      <c r="I26" s="5" t="s">
        <v>38</v>
      </c>
      <c r="J26" s="8">
        <v>10000</v>
      </c>
      <c r="K26" s="6" t="s">
        <v>57</v>
      </c>
    </row>
    <row r="27" spans="1:11" x14ac:dyDescent="0.2">
      <c r="A27" s="10">
        <v>47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39</v>
      </c>
      <c r="J27" s="12">
        <f>IF(SUM(J16:J19)=SUM(J21:J26),SUM(J21:J26), "ERROR: Line 1920 &lt;&gt; Line 6190")</f>
        <v>56247000</v>
      </c>
      <c r="K27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43</v>
      </c>
      <c r="B8" s="15" t="s">
        <v>44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45</v>
      </c>
    </row>
    <row r="11" spans="1:2" x14ac:dyDescent="0.2">
      <c r="A11" s="1" t="s">
        <v>57</v>
      </c>
      <c r="B11" s="9" t="s">
        <v>57</v>
      </c>
    </row>
    <row r="12" spans="1:2" ht="25.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2022-09-29T17:36:28Z</dcterms:created>
  <dcterms:modified xsi:type="dcterms:W3CDTF">2022-09-29T21:36:29Z</dcterms:modified>
</cp:coreProperties>
</file>