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1" i="1"/>
</calcChain>
</file>

<file path=xl/sharedStrings.xml><?xml version="1.0" encoding="utf-8"?>
<sst xmlns="http://schemas.openxmlformats.org/spreadsheetml/2006/main" count="319" uniqueCount="62">
  <si>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</si>
  <si>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</si>
  <si>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</si>
  <si>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</si>
  <si>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</si>
  <si>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</si>
  <si>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</si>
  <si>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</si>
  <si>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</si>
  <si>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</si>
  <si>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</si>
  <si>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</si>
  <si>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</si>
  <si>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</si>
  <si>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</si>
  <si>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Working Capital Fund (023-30-4540)</t>
  </si>
  <si>
    <t>TAFS: 47-4540 /X</t>
  </si>
  <si>
    <t>X</t>
  </si>
  <si>
    <t>4540</t>
  </si>
  <si>
    <t>IterNo</t>
  </si>
  <si>
    <t>Last Approved Apportionment: 2023-03-16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</si>
  <si>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</si>
  <si>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</si>
  <si>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</si>
  <si>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</si>
  <si>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</si>
  <si>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</si>
  <si>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</si>
  <si>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B1</t>
  </si>
  <si>
    <t>Unob Bal: Antic nonexpenditure transfers (047-0616 TMF)</t>
  </si>
  <si>
    <t>B2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</si>
  <si>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</si>
  <si>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</si>
  <si>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</si>
  <si>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</si>
  <si>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</si>
  <si>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</si>
  <si>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</si>
  <si>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</si>
  <si>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B:  GSA Application Modernization Integrating Flexible Architecture</t>
  </si>
  <si>
    <t>Category B:  GSA NewPay</t>
  </si>
  <si>
    <t>Category B: COVID-19</t>
  </si>
  <si>
    <t>Category B: Rulemaking Systems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</si>
  <si>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</si>
  <si>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</si>
  <si>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</si>
  <si>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</si>
  <si>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</si>
  <si>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</si>
  <si>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actual unobligated balance brought forward October 1, 2022.</t>
  </si>
  <si>
    <t xml:space="preserve">B2 </t>
  </si>
  <si>
    <t>Unused funds transfer back to TMF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</si>
  <si>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</si>
  <si>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</si>
  <si>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</si>
  <si>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</si>
  <si>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</si>
  <si>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</si>
  <si>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03:39 PM</t>
  </si>
  <si>
    <t xml:space="preserve">TAF(s) Included: </t>
  </si>
  <si>
    <t xml:space="preserve">47-4540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</si>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</sst>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47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5</v>
      </c>
      <c r="I13" s="5" t="s">
        <v>20</v>
      </c>
      <c r="J13" s="8"/>
      <c r="K13" s="6" t="s">
        <v>61</v>
      </c>
    </row>
    <row r="14" spans="1:11" x14ac:dyDescent="0.2">
      <c r="A14" s="1">
        <v>47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47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47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184053170</v>
      </c>
      <c r="K16" s="6" t="s">
        <v>28</v>
      </c>
    </row>
    <row r="17" spans="1:11" x14ac:dyDescent="0.2">
      <c r="A17" s="1">
        <v>47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1040</v>
      </c>
      <c r="H17" s="5">
        <v>1</v>
      </c>
      <c r="I17" s="5" t="s">
        <v>29</v>
      </c>
      <c r="J17" s="8">
        <v>-469124</v>
      </c>
      <c r="K17" s="6" t="s">
        <v>30</v>
      </c>
    </row>
    <row r="18" spans="1:11" x14ac:dyDescent="0.2">
      <c r="A18" s="1">
        <v>47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1061</v>
      </c>
      <c r="H18" s="5" t="s">
        <v>61</v>
      </c>
      <c r="I18" s="5" t="s">
        <v>31</v>
      </c>
      <c r="J18" s="8">
        <v>20000000</v>
      </c>
      <c r="K18" s="6" t="s">
        <v>61</v>
      </c>
    </row>
    <row r="19" spans="1:11" x14ac:dyDescent="0.2">
      <c r="A19" s="1">
        <v>47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1100</v>
      </c>
      <c r="H19" s="5" t="s">
        <v>61</v>
      </c>
      <c r="I19" s="5" t="s">
        <v>32</v>
      </c>
      <c r="J19" s="8">
        <v>5900000</v>
      </c>
      <c r="K19" s="6" t="s">
        <v>61</v>
      </c>
    </row>
    <row r="20" spans="1:11" x14ac:dyDescent="0.2">
      <c r="A20" s="1">
        <v>47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1740</v>
      </c>
      <c r="H20" s="5" t="s">
        <v>61</v>
      </c>
      <c r="I20" s="5" t="s">
        <v>33</v>
      </c>
      <c r="J20" s="8">
        <v>784502662</v>
      </c>
      <c r="K20" s="6" t="s">
        <v>61</v>
      </c>
    </row>
    <row r="21" spans="1:11" x14ac:dyDescent="0.2">
      <c r="A21" s="10">
        <v>47</v>
      </c>
      <c r="B21" s="10" t="s">
        <v>61</v>
      </c>
      <c r="C21" s="10" t="s">
        <v>17</v>
      </c>
      <c r="D21" s="10" t="s">
        <v>18</v>
      </c>
      <c r="E21" s="10" t="s">
        <v>61</v>
      </c>
      <c r="F21" s="10" t="s">
        <v>61</v>
      </c>
      <c r="G21" s="11">
        <v>1920</v>
      </c>
      <c r="H21" s="11" t="s">
        <v>61</v>
      </c>
      <c r="I21" s="11" t="s">
        <v>34</v>
      </c>
      <c r="J21" s="12">
        <f>SUM(J16:J20)</f>
        <v>993986708</v>
      </c>
      <c r="K21" s="13" t="s">
        <v>61</v>
      </c>
    </row>
    <row r="22" spans="1:11" x14ac:dyDescent="0.2">
      <c r="A22" s="1">
        <v>47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6001</v>
      </c>
      <c r="H22" s="5" t="s">
        <v>61</v>
      </c>
      <c r="I22" s="5" t="s">
        <v>35</v>
      </c>
      <c r="J22" s="8">
        <v>458528054</v>
      </c>
      <c r="K22" s="6" t="s">
        <v>61</v>
      </c>
    </row>
    <row r="23" spans="1:11" x14ac:dyDescent="0.2">
      <c r="A23" s="1">
        <v>47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6002</v>
      </c>
      <c r="H23" s="5" t="s">
        <v>61</v>
      </c>
      <c r="I23" s="5" t="s">
        <v>36</v>
      </c>
      <c r="J23" s="8">
        <v>236767900</v>
      </c>
      <c r="K23" s="6" t="s">
        <v>61</v>
      </c>
    </row>
    <row r="24" spans="1:11" x14ac:dyDescent="0.2">
      <c r="A24" s="1">
        <v>47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6003</v>
      </c>
      <c r="H24" s="5" t="s">
        <v>61</v>
      </c>
      <c r="I24" s="5" t="s">
        <v>37</v>
      </c>
      <c r="J24" s="8">
        <v>76829300</v>
      </c>
      <c r="K24" s="6" t="s">
        <v>61</v>
      </c>
    </row>
    <row r="25" spans="1:11" x14ac:dyDescent="0.2">
      <c r="A25" s="1">
        <v>47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6004</v>
      </c>
      <c r="H25" s="5" t="s">
        <v>61</v>
      </c>
      <c r="I25" s="5" t="s">
        <v>38</v>
      </c>
      <c r="J25" s="8">
        <v>76829300</v>
      </c>
      <c r="K25" s="6" t="s">
        <v>61</v>
      </c>
    </row>
    <row r="26" spans="1:11" x14ac:dyDescent="0.2">
      <c r="A26" s="1">
        <v>47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6024</v>
      </c>
      <c r="H26" s="5" t="s">
        <v>61</v>
      </c>
      <c r="I26" s="5" t="s">
        <v>39</v>
      </c>
      <c r="J26" s="8"/>
      <c r="K26" s="6" t="s">
        <v>61</v>
      </c>
    </row>
    <row r="27" spans="1:11" x14ac:dyDescent="0.2">
      <c r="A27" s="1">
        <v>47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6025</v>
      </c>
      <c r="H27" s="5" t="s">
        <v>61</v>
      </c>
      <c r="I27" s="5" t="s">
        <v>40</v>
      </c>
      <c r="J27" s="8"/>
      <c r="K27" s="6" t="s">
        <v>61</v>
      </c>
    </row>
    <row r="28" spans="1:11" x14ac:dyDescent="0.2">
      <c r="A28" s="1">
        <v>47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6026</v>
      </c>
      <c r="H28" s="5" t="s">
        <v>61</v>
      </c>
      <c r="I28" s="5" t="s">
        <v>41</v>
      </c>
      <c r="J28" s="8">
        <v>381063</v>
      </c>
      <c r="K28" s="6" t="s">
        <v>61</v>
      </c>
    </row>
    <row r="29" spans="1:11" x14ac:dyDescent="0.2">
      <c r="A29" s="1">
        <v>47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6027</v>
      </c>
      <c r="H29" s="5" t="s">
        <v>61</v>
      </c>
      <c r="I29" s="5" t="s">
        <v>42</v>
      </c>
      <c r="J29" s="8">
        <v>6006002</v>
      </c>
      <c r="K29" s="6" t="s">
        <v>61</v>
      </c>
    </row>
    <row r="30" spans="1:11" x14ac:dyDescent="0.2">
      <c r="A30" s="1">
        <v>47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6182</v>
      </c>
      <c r="H30" s="5" t="s">
        <v>61</v>
      </c>
      <c r="I30" s="5" t="s">
        <v>43</v>
      </c>
      <c r="J30" s="8">
        <v>138645089</v>
      </c>
      <c r="K30" s="6" t="s">
        <v>61</v>
      </c>
    </row>
    <row r="31" spans="1:11" x14ac:dyDescent="0.2">
      <c r="A31" s="10">
        <v>47</v>
      </c>
      <c r="B31" s="10" t="s">
        <v>61</v>
      </c>
      <c r="C31" s="10" t="s">
        <v>17</v>
      </c>
      <c r="D31" s="10" t="s">
        <v>18</v>
      </c>
      <c r="E31" s="10" t="s">
        <v>61</v>
      </c>
      <c r="F31" s="10" t="s">
        <v>61</v>
      </c>
      <c r="G31" s="11">
        <v>6190</v>
      </c>
      <c r="H31" s="11" t="s">
        <v>61</v>
      </c>
      <c r="I31" s="11" t="s">
        <v>44</v>
      </c>
      <c r="J31" s="12">
        <f>IF(SUM(J16:J20)=SUM(J22:J30),SUM(J22:J30), "ERROR: Line 1920 &lt;&gt; Line 6190")</f>
        <v>993986708</v>
      </c>
      <c r="K31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48</v>
      </c>
      <c r="B11" s="15" t="s">
        <v>49</v>
      </c>
    </row>
    <row r="12" spans="1:2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2023-09-14T15:39:39Z</dcterms:created>
  <dcterms:modified xsi:type="dcterms:W3CDTF">2023-09-14T19:39:40Z</dcterms:modified>
</cp:coreProperties>
</file>