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7" i="1"/>
</calcChain>
</file>

<file path=xl/sharedStrings.xml><?xml version="1.0" encoding="utf-8"?>
<sst xmlns="http://schemas.openxmlformats.org/spreadsheetml/2006/main" count="308" uniqueCount="73">
  <si>
    <t>FY 2023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</si>
  <si>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</si>
  <si>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</si>
  <si>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</si>
  <si>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</si>
  <si>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</si>
  <si>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</si>
  <si>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</si>
  <si>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</si>
  <si>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</si>
  <si>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</si>
  <si>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</si>
  <si>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</si>
  <si>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</si>
  <si>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</si>
  <si>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</si>
  <si>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</si>
  <si>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</si>
  <si>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</si>
  <si>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</si>
  <si>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2023-03-20</t>
  </si>
  <si>
    <t>RptCat</t>
  </si>
  <si>
    <t>NO</t>
  </si>
  <si>
    <t>Reporting Categories</t>
  </si>
  <si>
    <t>AdjAut</t>
  </si>
  <si>
    <t>Adjustment Authority provided</t>
  </si>
  <si>
    <t>Unobligated bal transferred from other accounts</t>
  </si>
  <si>
    <t>B9</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</si>
  <si>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</si>
  <si>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</si>
  <si>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</si>
  <si>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</si>
  <si>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</si>
  <si>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</si>
  <si>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</si>
  <si>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</si>
  <si>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</si>
  <si>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B3</t>
  </si>
  <si>
    <t>BA: Mand: Appropriations:Antic nonexpend trans net</t>
  </si>
  <si>
    <t>B1, B4, B5, B6, B7,</t>
  </si>
  <si>
    <t>Total budgetary resources avail (disc. and mand.)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</si>
  <si>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</si>
  <si>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</si>
  <si>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</si>
  <si>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</si>
  <si>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</si>
  <si>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(SARDP).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$11,095,929 in 2021, and $12,834,817 in 2022, which left a balance of $6,440,248. For the initial apportionment in 2023, DOD requested a transfer of $2,797,795, which leaves a balance of $3,642,453 left to transfer.</t>
  </si>
  <si>
    <t xml:space="preserve">B2 </t>
  </si>
  <si>
    <t>New budgetary resources in the Spectrum Relocation Fund were subject to sequestration of 5.7% in FY22.  $32,687,002 in previously sequestered funds became available in FY 2023.</t>
  </si>
  <si>
    <t xml:space="preserve">B3 </t>
  </si>
  <si>
    <t>New budgetary resources in the Spectrum Relocation Fund are subject to a sequestration rate of 5.7% in FY23.  These funds will become available for obligation in FY 2024.</t>
  </si>
  <si>
    <t xml:space="preserve">B4 </t>
  </si>
  <si>
    <t>Pursuant to statute, on November 23, 2021, OMB submitted a 45 day notice of "subsequent transfers" to Congress of the intent to transfer no more than $293,275,897 in additional transfers to the Department of Justice (DOJ) to complete its AWS-3 transition. OMB apportioned $52,959,040 in FY 2022 for DOJ's AWS-3 activities, leaving a balance of 240,316,857.  This initial apportionment reflects a transfer of $67,893,074 from the SRF to DOJ, which includes $51,892,315 to FBI (15X0200); $7,967,438 to DEA (15X1100); and $8,033,321 to USMS (15X0324) for AWS-3 activities.</t>
  </si>
  <si>
    <t xml:space="preserve">B5 </t>
  </si>
  <si>
    <t>Pursuant to statute, on August 9, 2022, OMB submitted a 45 day notice of "subsequent transfers" to Congress of the intent to transfer no more than $77,476,867 to DOI ($30,476,867) and DOC ($47,000,000) to complete the AWS-3 transition.  The intial apportoinment reflected a transfer of $47,000,000 to DOC for AWS-3 activities, which included $40,900,000 for NOAA/ORF (13X1450), and $6,100,000 for NOAA/PAC (13X1460). This fourth apportionment reflects a transfer of $30,476,867 to DOI (14X4523) for AWS-3 activities.</t>
  </si>
  <si>
    <t xml:space="preserve">B6 </t>
  </si>
  <si>
    <t>Pursuant to statute, OMB submitted a 45 day notice of "subsequent transfers" to Congress of the intent to transfer no more than $690,685,369 to the Department of Defense for AWS-3 related transition expenses.  The letter was transmitted on October 5, 2022.  DOD  requested $280,535,130 for AWS-3 activities under the initial SRF apportionment in FY 2023. The second apportionment provided an additional $5,495,777 for DOD AWS-3 activities. The third apportionment provided $500,000 for DOD (17X1810) AWS-3 activities.  This fifth apportionment provides an additional $12,147,921 for AWS-3 activities.</t>
  </si>
  <si>
    <t xml:space="preserve">B7 </t>
  </si>
  <si>
    <t>Pursuant to statute, OMB submitted a 45 day notice of "subsequent transfers" to Congress of the intent to transfer no more than $47,616,650 to agencies with systems affected by the Citizens Broadband Radio Service (CBRS) auction (i.e. DoD).  The letter was transmitted on October 5, 2022, meaning CBRS funding may not be transferred before November 20, 2022.  DoD has requested $12,580,263 for CBRS activities in FY 2023.  The third apportionment provides DOD an additional $1,455,000 for CBRA activities in 2023.</t>
  </si>
  <si>
    <t xml:space="preserve">B8 </t>
  </si>
  <si>
    <t>Pursuant to statue, OMB submitted a 45 day notice of "subsequent transfers" to Congress of the intent to transfer no more than $13,188,403,277 to agencies with systems affected by the 3450-3550 MHz auction.  The letter was transmitted on October 5, 2022, meaning 3450-3550 MHz funding may not be transferred before November 20, 2022.  DOD has requested $309,182,710 for 3450-3550 MHz activities in FY 2023.  The third apportionment provided an additional $31,636,200 for DOD's 3450-3550 MHz activities in FY 2023.  This fifth apportionment provides an additional $2,995,000 for DOD's 3450-3550 MHz activities in FY 2023.</t>
  </si>
  <si>
    <t xml:space="preserve">B9 </t>
  </si>
  <si>
    <t>The second apportionment reflects the actual transfer of AWS-3 unobligated balances totaling $5,495,777 from the Department of Defense/Army (21X2035) to the SRF.  The third apportionment reflects the actual transfer of $30,393,229 in AWS-3 unobligated balances from DOD to the SRF and the actual transfer of $1,020,000 in 3450-3550 MHz unobligated balances from DOD (57X3400) to the SRF.  The fifth apportionment reflects the actual transfer of $155,913 in SENSR unobligated balances from NOAA (13X1450) to the SRF.  These balances are precluded from obligation during FY 2023.</t>
  </si>
  <si>
    <t>End of File</t>
  </si>
  <si>
    <t>OMB Approved this apportionment request using
the web-based apportionment system</t>
  </si>
  <si>
    <t>Mark Affixed By:</t>
  </si>
  <si>
    <t>/s/ signature</t>
  </si>
  <si>
    <t xml:space="preserve">Deputy Associate Director for Housing, Treasury and Commerce                                                                                                                                            </t>
  </si>
  <si>
    <t>Signed On:</t>
  </si>
  <si>
    <t>2023-04-28 04:44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</si>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</sst>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11</v>
      </c>
      <c r="B13" s="1" t="s">
        <v>72</v>
      </c>
      <c r="C13" s="1" t="s">
        <v>17</v>
      </c>
      <c r="D13" s="1" t="s">
        <v>18</v>
      </c>
      <c r="E13" s="1" t="s">
        <v>72</v>
      </c>
      <c r="F13" s="1" t="s">
        <v>72</v>
      </c>
      <c r="G13" s="4" t="s">
        <v>19</v>
      </c>
      <c r="H13" s="5">
        <v>5</v>
      </c>
      <c r="I13" s="5" t="s">
        <v>20</v>
      </c>
      <c r="J13" s="8"/>
      <c r="K13" s="6" t="s">
        <v>72</v>
      </c>
    </row>
    <row r="14" spans="1:11" x14ac:dyDescent="0.2">
      <c r="A14" s="1">
        <v>11</v>
      </c>
      <c r="B14" s="1" t="s">
        <v>72</v>
      </c>
      <c r="C14" s="1" t="s">
        <v>17</v>
      </c>
      <c r="D14" s="1" t="s">
        <v>18</v>
      </c>
      <c r="E14" s="1" t="s">
        <v>72</v>
      </c>
      <c r="F14" s="1" t="s">
        <v>72</v>
      </c>
      <c r="G14" s="4" t="s">
        <v>21</v>
      </c>
      <c r="H14" s="5" t="s">
        <v>22</v>
      </c>
      <c r="I14" s="5" t="s">
        <v>23</v>
      </c>
      <c r="J14" s="8"/>
      <c r="K14" s="6" t="s">
        <v>72</v>
      </c>
    </row>
    <row r="15" spans="1:11" x14ac:dyDescent="0.2">
      <c r="A15" s="1">
        <v>11</v>
      </c>
      <c r="B15" s="1" t="s">
        <v>72</v>
      </c>
      <c r="C15" s="1" t="s">
        <v>17</v>
      </c>
      <c r="D15" s="1" t="s">
        <v>18</v>
      </c>
      <c r="E15" s="1" t="s">
        <v>72</v>
      </c>
      <c r="F15" s="1" t="s">
        <v>72</v>
      </c>
      <c r="G15" s="4" t="s">
        <v>24</v>
      </c>
      <c r="H15" s="5" t="s">
        <v>22</v>
      </c>
      <c r="I15" s="5" t="s">
        <v>25</v>
      </c>
      <c r="J15" s="8"/>
      <c r="K15" s="6" t="s">
        <v>72</v>
      </c>
    </row>
    <row r="16" spans="1:11" x14ac:dyDescent="0.2">
      <c r="A16" s="1">
        <v>11</v>
      </c>
      <c r="B16" s="1" t="s">
        <v>72</v>
      </c>
      <c r="C16" s="1" t="s">
        <v>17</v>
      </c>
      <c r="D16" s="1" t="s">
        <v>18</v>
      </c>
      <c r="E16" s="1" t="s">
        <v>72</v>
      </c>
      <c r="F16" s="1" t="s">
        <v>72</v>
      </c>
      <c r="G16" s="4">
        <v>1011</v>
      </c>
      <c r="H16" s="5" t="s">
        <v>72</v>
      </c>
      <c r="I16" s="5" t="s">
        <v>26</v>
      </c>
      <c r="J16" s="8">
        <v>37064919</v>
      </c>
      <c r="K16" s="6" t="s">
        <v>27</v>
      </c>
    </row>
    <row r="17" spans="1:11" x14ac:dyDescent="0.2">
      <c r="A17" s="1">
        <v>11</v>
      </c>
      <c r="B17" s="1" t="s">
        <v>72</v>
      </c>
      <c r="C17" s="1" t="s">
        <v>17</v>
      </c>
      <c r="D17" s="1" t="s">
        <v>18</v>
      </c>
      <c r="E17" s="1" t="s">
        <v>72</v>
      </c>
      <c r="F17" s="1" t="s">
        <v>72</v>
      </c>
      <c r="G17" s="4">
        <v>1035</v>
      </c>
      <c r="H17" s="5" t="s">
        <v>72</v>
      </c>
      <c r="I17" s="5" t="s">
        <v>28</v>
      </c>
      <c r="J17" s="8">
        <v>-37064919</v>
      </c>
      <c r="K17" s="6" t="s">
        <v>27</v>
      </c>
    </row>
    <row r="18" spans="1:11" x14ac:dyDescent="0.2">
      <c r="A18" s="1">
        <v>11</v>
      </c>
      <c r="B18" s="1" t="s">
        <v>72</v>
      </c>
      <c r="C18" s="1" t="s">
        <v>17</v>
      </c>
      <c r="D18" s="1" t="s">
        <v>18</v>
      </c>
      <c r="E18" s="1" t="s">
        <v>72</v>
      </c>
      <c r="F18" s="1" t="s">
        <v>72</v>
      </c>
      <c r="G18" s="4">
        <v>1040</v>
      </c>
      <c r="H18" s="5">
        <v>1</v>
      </c>
      <c r="I18" s="5" t="s">
        <v>29</v>
      </c>
      <c r="J18" s="8"/>
      <c r="K18" s="6" t="s">
        <v>72</v>
      </c>
    </row>
    <row r="19" spans="1:11" x14ac:dyDescent="0.2">
      <c r="A19" s="1">
        <v>11</v>
      </c>
      <c r="B19" s="1" t="s">
        <v>72</v>
      </c>
      <c r="C19" s="1" t="s">
        <v>17</v>
      </c>
      <c r="D19" s="1" t="s">
        <v>18</v>
      </c>
      <c r="E19" s="1" t="s">
        <v>72</v>
      </c>
      <c r="F19" s="1" t="s">
        <v>72</v>
      </c>
      <c r="G19" s="4">
        <v>1040</v>
      </c>
      <c r="H19" s="5">
        <v>2</v>
      </c>
      <c r="I19" s="5" t="s">
        <v>29</v>
      </c>
      <c r="J19" s="8"/>
      <c r="K19" s="6" t="s">
        <v>72</v>
      </c>
    </row>
    <row r="20" spans="1:11" x14ac:dyDescent="0.2">
      <c r="A20" s="1">
        <v>11</v>
      </c>
      <c r="B20" s="1" t="s">
        <v>72</v>
      </c>
      <c r="C20" s="1" t="s">
        <v>17</v>
      </c>
      <c r="D20" s="1" t="s">
        <v>18</v>
      </c>
      <c r="E20" s="1" t="s">
        <v>72</v>
      </c>
      <c r="F20" s="1" t="s">
        <v>72</v>
      </c>
      <c r="G20" s="4">
        <v>1203</v>
      </c>
      <c r="H20" s="5" t="s">
        <v>72</v>
      </c>
      <c r="I20" s="5" t="s">
        <v>30</v>
      </c>
      <c r="J20" s="8">
        <v>814275882</v>
      </c>
      <c r="K20" s="6" t="s">
        <v>72</v>
      </c>
    </row>
    <row r="21" spans="1:11" x14ac:dyDescent="0.2">
      <c r="A21" s="1">
        <v>11</v>
      </c>
      <c r="B21" s="1" t="s">
        <v>72</v>
      </c>
      <c r="C21" s="1" t="s">
        <v>17</v>
      </c>
      <c r="D21" s="1" t="s">
        <v>18</v>
      </c>
      <c r="E21" s="1" t="s">
        <v>72</v>
      </c>
      <c r="F21" s="1" t="s">
        <v>72</v>
      </c>
      <c r="G21" s="4">
        <v>1203</v>
      </c>
      <c r="H21" s="5" t="s">
        <v>31</v>
      </c>
      <c r="I21" s="5" t="s">
        <v>32</v>
      </c>
      <c r="J21" s="8">
        <v>32687002</v>
      </c>
      <c r="K21" s="6" t="s">
        <v>33</v>
      </c>
    </row>
    <row r="22" spans="1:11" x14ac:dyDescent="0.2">
      <c r="A22" s="1">
        <v>11</v>
      </c>
      <c r="B22" s="1" t="s">
        <v>72</v>
      </c>
      <c r="C22" s="1" t="s">
        <v>17</v>
      </c>
      <c r="D22" s="1" t="s">
        <v>18</v>
      </c>
      <c r="E22" s="1" t="s">
        <v>72</v>
      </c>
      <c r="F22" s="1" t="s">
        <v>72</v>
      </c>
      <c r="G22" s="4">
        <v>1220</v>
      </c>
      <c r="H22" s="5" t="s">
        <v>72</v>
      </c>
      <c r="I22" s="5" t="s">
        <v>34</v>
      </c>
      <c r="J22" s="8"/>
      <c r="K22" s="6" t="s">
        <v>72</v>
      </c>
    </row>
    <row r="23" spans="1:11" x14ac:dyDescent="0.2">
      <c r="A23" s="1">
        <v>11</v>
      </c>
      <c r="B23" s="1" t="s">
        <v>72</v>
      </c>
      <c r="C23" s="1" t="s">
        <v>17</v>
      </c>
      <c r="D23" s="1" t="s">
        <v>18</v>
      </c>
      <c r="E23" s="1" t="s">
        <v>72</v>
      </c>
      <c r="F23" s="1" t="s">
        <v>72</v>
      </c>
      <c r="G23" s="4">
        <v>1221</v>
      </c>
      <c r="H23" s="5" t="s">
        <v>72</v>
      </c>
      <c r="I23" s="5" t="s">
        <v>35</v>
      </c>
      <c r="J23" s="8"/>
      <c r="K23" s="6" t="s">
        <v>72</v>
      </c>
    </row>
    <row r="24" spans="1:11" x14ac:dyDescent="0.2">
      <c r="A24" s="1">
        <v>11</v>
      </c>
      <c r="B24" s="1" t="s">
        <v>72</v>
      </c>
      <c r="C24" s="1" t="s">
        <v>17</v>
      </c>
      <c r="D24" s="1" t="s">
        <v>18</v>
      </c>
      <c r="E24" s="1" t="s">
        <v>72</v>
      </c>
      <c r="F24" s="1" t="s">
        <v>72</v>
      </c>
      <c r="G24" s="4">
        <v>1232</v>
      </c>
      <c r="H24" s="5" t="s">
        <v>72</v>
      </c>
      <c r="I24" s="5" t="s">
        <v>36</v>
      </c>
      <c r="J24" s="8"/>
      <c r="K24" s="6" t="s">
        <v>72</v>
      </c>
    </row>
    <row r="25" spans="1:11" x14ac:dyDescent="0.2">
      <c r="A25" s="1">
        <v>11</v>
      </c>
      <c r="B25" s="1" t="s">
        <v>72</v>
      </c>
      <c r="C25" s="1" t="s">
        <v>17</v>
      </c>
      <c r="D25" s="1" t="s">
        <v>18</v>
      </c>
      <c r="E25" s="1" t="s">
        <v>72</v>
      </c>
      <c r="F25" s="1" t="s">
        <v>72</v>
      </c>
      <c r="G25" s="4">
        <v>1232</v>
      </c>
      <c r="H25" s="5" t="s">
        <v>31</v>
      </c>
      <c r="I25" s="5" t="s">
        <v>36</v>
      </c>
      <c r="J25" s="8">
        <v>-46413725</v>
      </c>
      <c r="K25" s="6" t="s">
        <v>37</v>
      </c>
    </row>
    <row r="26" spans="1:11" ht="63.75" x14ac:dyDescent="0.2">
      <c r="A26" s="1">
        <v>11</v>
      </c>
      <c r="B26" s="1" t="s">
        <v>72</v>
      </c>
      <c r="C26" s="1" t="s">
        <v>17</v>
      </c>
      <c r="D26" s="1" t="s">
        <v>18</v>
      </c>
      <c r="E26" s="1" t="s">
        <v>72</v>
      </c>
      <c r="F26" s="1" t="s">
        <v>72</v>
      </c>
      <c r="G26" s="4">
        <v>1251</v>
      </c>
      <c r="H26" s="5" t="s">
        <v>72</v>
      </c>
      <c r="I26" s="5" t="s">
        <v>38</v>
      </c>
      <c r="J26" s="8">
        <v>-800549159</v>
      </c>
      <c r="K26" s="6" t="s">
        <v>39</v>
      </c>
    </row>
    <row r="27" spans="1:11" x14ac:dyDescent="0.2">
      <c r="A27" s="10">
        <v>11</v>
      </c>
      <c r="B27" s="10" t="s">
        <v>72</v>
      </c>
      <c r="C27" s="10" t="s">
        <v>17</v>
      </c>
      <c r="D27" s="10" t="s">
        <v>18</v>
      </c>
      <c r="E27" s="10" t="s">
        <v>72</v>
      </c>
      <c r="F27" s="10" t="s">
        <v>72</v>
      </c>
      <c r="G27" s="11">
        <v>1920</v>
      </c>
      <c r="H27" s="11" t="s">
        <v>72</v>
      </c>
      <c r="I27" s="11" t="s">
        <v>40</v>
      </c>
      <c r="J27" s="12">
        <f>SUM(J16:J26)</f>
        <v>0</v>
      </c>
      <c r="K27" s="13" t="s">
        <v>72</v>
      </c>
    </row>
    <row r="28" spans="1:11" x14ac:dyDescent="0.2">
      <c r="A28" s="10">
        <v>11</v>
      </c>
      <c r="B28" s="10" t="s">
        <v>72</v>
      </c>
      <c r="C28" s="10" t="s">
        <v>17</v>
      </c>
      <c r="D28" s="10" t="s">
        <v>18</v>
      </c>
      <c r="E28" s="10" t="s">
        <v>72</v>
      </c>
      <c r="F28" s="10" t="s">
        <v>72</v>
      </c>
      <c r="G28" s="11">
        <v>6190</v>
      </c>
      <c r="H28" s="11" t="s">
        <v>72</v>
      </c>
      <c r="I28" s="11" t="s">
        <v>41</v>
      </c>
      <c r="J28" s="12">
        <f>IF(SUM(J16:J26)=0,0, "ERROR: Line 1920 &lt;&gt; Line 6190")</f>
        <v>0</v>
      </c>
      <c r="K28" s="13" t="s">
        <v>72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42</v>
      </c>
    </row>
    <row r="4" spans="1:2" x14ac:dyDescent="0.2">
      <c r="A4" s="1" t="s">
        <v>72</v>
      </c>
      <c r="B4" s="9" t="s">
        <v>72</v>
      </c>
    </row>
    <row r="5" spans="1:2" x14ac:dyDescent="0.2">
      <c r="A5" s="1" t="s">
        <v>72</v>
      </c>
      <c r="B5" s="9" t="s">
        <v>72</v>
      </c>
    </row>
    <row r="6" spans="1:2" x14ac:dyDescent="0.2">
      <c r="A6" s="1" t="s">
        <v>72</v>
      </c>
      <c r="B6" s="16" t="s">
        <v>43</v>
      </c>
    </row>
    <row r="7" spans="1:2" x14ac:dyDescent="0.2">
      <c r="A7" s="1" t="s">
        <v>72</v>
      </c>
      <c r="B7" s="9" t="s">
        <v>72</v>
      </c>
    </row>
    <row r="8" spans="1:2" x14ac:dyDescent="0.2">
      <c r="A8" s="1" t="s">
        <v>72</v>
      </c>
      <c r="B8" s="9" t="s">
        <v>72</v>
      </c>
    </row>
    <row r="9" spans="1:2" x14ac:dyDescent="0.2">
      <c r="A9" s="1" t="s">
        <v>72</v>
      </c>
      <c r="B9" s="16" t="s">
        <v>44</v>
      </c>
    </row>
    <row r="10" spans="1:2" x14ac:dyDescent="0.2">
      <c r="A10" s="1" t="s">
        <v>72</v>
      </c>
      <c r="B10" s="9" t="s">
        <v>72</v>
      </c>
    </row>
    <row r="11" spans="1:2" ht="114.75" x14ac:dyDescent="0.2">
      <c r="A11" s="14" t="s">
        <v>45</v>
      </c>
      <c r="B11" s="15" t="s">
        <v>46</v>
      </c>
    </row>
    <row r="12" spans="1:2" ht="25.5" x14ac:dyDescent="0.2">
      <c r="A12" s="14" t="s">
        <v>47</v>
      </c>
      <c r="B12" s="15" t="s">
        <v>48</v>
      </c>
    </row>
    <row r="13" spans="1:2" ht="25.5" x14ac:dyDescent="0.2">
      <c r="A13" s="14" t="s">
        <v>49</v>
      </c>
      <c r="B13" s="15" t="s">
        <v>50</v>
      </c>
    </row>
    <row r="14" spans="1:2" ht="63.75" x14ac:dyDescent="0.2">
      <c r="A14" s="14" t="s">
        <v>51</v>
      </c>
      <c r="B14" s="15" t="s">
        <v>52</v>
      </c>
    </row>
    <row r="15" spans="1:2" ht="63.75" x14ac:dyDescent="0.2">
      <c r="A15" s="14" t="s">
        <v>53</v>
      </c>
      <c r="B15" s="15" t="s">
        <v>54</v>
      </c>
    </row>
    <row r="16" spans="1:2" ht="76.5" x14ac:dyDescent="0.2">
      <c r="A16" s="14" t="s">
        <v>55</v>
      </c>
      <c r="B16" s="15" t="s">
        <v>56</v>
      </c>
    </row>
    <row r="17" spans="1:2" ht="63.75" x14ac:dyDescent="0.2">
      <c r="A17" s="14" t="s">
        <v>57</v>
      </c>
      <c r="B17" s="15" t="s">
        <v>58</v>
      </c>
    </row>
    <row r="18" spans="1:2" ht="76.5" x14ac:dyDescent="0.2">
      <c r="A18" s="14" t="s">
        <v>59</v>
      </c>
      <c r="B18" s="15" t="s">
        <v>60</v>
      </c>
    </row>
    <row r="19" spans="1:2" ht="76.5" x14ac:dyDescent="0.2">
      <c r="A19" s="14" t="s">
        <v>61</v>
      </c>
      <c r="B19" s="15" t="s">
        <v>62</v>
      </c>
    </row>
    <row r="20" spans="1:2" x14ac:dyDescent="0.2">
      <c r="A20" s="1" t="s">
        <v>72</v>
      </c>
      <c r="B20" s="9" t="s">
        <v>72</v>
      </c>
    </row>
    <row r="21" spans="1:2" x14ac:dyDescent="0.2">
      <c r="A21" s="20" t="s">
        <v>63</v>
      </c>
      <c r="B21" s="19" t="s">
        <v>72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2023-04-28T16:45:11Z</dcterms:created>
  <dcterms:modified xsi:type="dcterms:W3CDTF">2023-04-28T20:45:11Z</dcterms:modified>
</cp:coreProperties>
</file>