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19" i="1"/>
  <c r="J17" i="1"/>
</calcChain>
</file>

<file path=xl/sharedStrings.xml><?xml version="1.0" encoding="utf-8"?>
<sst xmlns="http://schemas.openxmlformats.org/spreadsheetml/2006/main" count="290" uniqueCount="48">
  <si>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</si>
  <si>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</si>
  <si>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</si>
  <si>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</si>
  <si>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</si>
  <si>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</si>
  <si>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</si>
  <si>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</si>
  <si>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</si>
  <si>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</si>
  <si>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</si>
  <si>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</si>
  <si>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</si>
  <si>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Environmental Protection Agency</t>
  </si>
  <si>
    <t>Bureau: Environmental Protection Agency</t>
  </si>
  <si>
    <t>Account: Environmental Programs and Management (020-00-0108)</t>
  </si>
  <si>
    <t>TAFS: 68-0108 2022/2031</t>
  </si>
  <si>
    <t>0108</t>
  </si>
  <si>
    <t>IterNo</t>
  </si>
  <si>
    <t>Last Approved Apportionment: 2022-10-11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</si>
  <si>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</si>
  <si>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</si>
  <si>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</si>
  <si>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</si>
  <si>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</si>
  <si>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</si>
  <si>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Total budgetary resources avail (disc. and mand.)</t>
  </si>
  <si>
    <t>Abatement and Control/EPM -- (EPM IRA 10yr)</t>
  </si>
  <si>
    <t>Total budgetary resources available</t>
  </si>
  <si>
    <t>Account: State and Tribal Assistance Grants (020-00-0103)</t>
  </si>
  <si>
    <t>TAFS: 68-0103 2022/2031</t>
  </si>
  <si>
    <t>0103</t>
  </si>
  <si>
    <t>State and Tribal Grants -- (IRA)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</si>
  <si>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</si>
  <si>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</si>
  <si>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</si>
  <si>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</si>
  <si>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</si>
  <si>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</si>
  <si>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</si>
  <si>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</si>
  <si>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</si>
  <si>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2022-11-09 10:29 AM</t>
  </si>
  <si>
    <t xml:space="preserve">TAF(s) Included: </t>
  </si>
  <si>
    <t xml:space="preserve">68-0103 2022\2031 </t>
  </si>
  <si>
    <t xml:space="preserve"> </t>
  </si>
  <si>
    <t xml:space="preserve">68-0108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</si>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</sst>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68</v>
      </c>
      <c r="B13" s="1">
        <v>2022</v>
      </c>
      <c r="C13" s="1">
        <v>2031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68</v>
      </c>
      <c r="B14" s="1">
        <v>2022</v>
      </c>
      <c r="C14" s="1">
        <v>2031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68</v>
      </c>
      <c r="B15" s="1">
        <v>2022</v>
      </c>
      <c r="C15" s="1">
        <v>2031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68</v>
      </c>
      <c r="B16" s="1">
        <v>2022</v>
      </c>
      <c r="C16" s="1">
        <v>2031</v>
      </c>
      <c r="D16" s="1" t="s">
        <v>17</v>
      </c>
      <c r="E16" s="1" t="s">
        <v>47</v>
      </c>
      <c r="F16" s="1" t="s">
        <v>47</v>
      </c>
      <c r="G16" s="4">
        <v>1000</v>
      </c>
      <c r="H16" s="5">
        <v>1</v>
      </c>
      <c r="I16" s="5" t="s">
        <v>25</v>
      </c>
      <c r="J16" s="8">
        <v>376500000</v>
      </c>
      <c r="K16" s="6" t="s">
        <v>47</v>
      </c>
    </row>
    <row r="17" spans="1:11" x14ac:dyDescent="0.2">
      <c r="A17" s="10">
        <v>68</v>
      </c>
      <c r="B17" s="10">
        <v>2022</v>
      </c>
      <c r="C17" s="10">
        <v>2031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376500000</v>
      </c>
      <c r="K17" s="13" t="s">
        <v>47</v>
      </c>
    </row>
    <row r="18" spans="1:11" x14ac:dyDescent="0.2">
      <c r="A18" s="1">
        <v>68</v>
      </c>
      <c r="B18" s="1">
        <v>2022</v>
      </c>
      <c r="C18" s="1">
        <v>2031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27</v>
      </c>
      <c r="J18" s="8">
        <v>376500000</v>
      </c>
      <c r="K18" s="6" t="s">
        <v>47</v>
      </c>
    </row>
    <row r="19" spans="1:11" x14ac:dyDescent="0.2">
      <c r="A19" s="10">
        <v>68</v>
      </c>
      <c r="B19" s="10">
        <v>2022</v>
      </c>
      <c r="C19" s="10">
        <v>2031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28</v>
      </c>
      <c r="J19" s="12">
        <f>IF(SUM(J16:J16)=SUM(J18:J18),SUM(J18:J18), "ERROR: Line 1920 &lt;&gt; Line 6190")</f>
        <v>376500000</v>
      </c>
      <c r="K19" s="13" t="s">
        <v>47</v>
      </c>
    </row>
    <row r="20" spans="1:11" x14ac:dyDescent="0.2">
      <c r="A20" s="1" t="s">
        <v>47</v>
      </c>
      <c r="B20" s="1" t="s">
        <v>47</v>
      </c>
      <c r="C20" s="1" t="s">
        <v>47</v>
      </c>
      <c r="D20" s="1" t="s">
        <v>47</v>
      </c>
      <c r="E20" s="1" t="s">
        <v>47</v>
      </c>
      <c r="F20" s="1" t="s">
        <v>47</v>
      </c>
      <c r="G20" s="4" t="s">
        <v>47</v>
      </c>
      <c r="H20" s="5" t="s">
        <v>47</v>
      </c>
      <c r="I20" s="5" t="s">
        <v>47</v>
      </c>
      <c r="J20" s="8"/>
      <c r="K20" s="6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7" t="s">
        <v>29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30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68</v>
      </c>
      <c r="B24" s="1">
        <v>2022</v>
      </c>
      <c r="C24" s="1">
        <v>2031</v>
      </c>
      <c r="D24" s="1" t="s">
        <v>31</v>
      </c>
      <c r="E24" s="1" t="s">
        <v>47</v>
      </c>
      <c r="F24" s="1" t="s">
        <v>47</v>
      </c>
      <c r="G24" s="4" t="s">
        <v>18</v>
      </c>
      <c r="H24" s="5">
        <v>2</v>
      </c>
      <c r="I24" s="5" t="s">
        <v>19</v>
      </c>
      <c r="J24" s="8"/>
      <c r="K24" s="6" t="s">
        <v>47</v>
      </c>
    </row>
    <row r="25" spans="1:11" x14ac:dyDescent="0.2">
      <c r="A25" s="1">
        <v>68</v>
      </c>
      <c r="B25" s="1">
        <v>2022</v>
      </c>
      <c r="C25" s="1">
        <v>2031</v>
      </c>
      <c r="D25" s="1" t="s">
        <v>31</v>
      </c>
      <c r="E25" s="1" t="s">
        <v>47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68</v>
      </c>
      <c r="B26" s="1">
        <v>2022</v>
      </c>
      <c r="C26" s="1">
        <v>2031</v>
      </c>
      <c r="D26" s="1" t="s">
        <v>31</v>
      </c>
      <c r="E26" s="1" t="s">
        <v>47</v>
      </c>
      <c r="F26" s="1" t="s">
        <v>47</v>
      </c>
      <c r="G26" s="4" t="s">
        <v>23</v>
      </c>
      <c r="H26" s="5" t="s">
        <v>21</v>
      </c>
      <c r="I26" s="5" t="s">
        <v>24</v>
      </c>
      <c r="J26" s="8"/>
      <c r="K26" s="6" t="s">
        <v>47</v>
      </c>
    </row>
    <row r="27" spans="1:11" x14ac:dyDescent="0.2">
      <c r="A27" s="1">
        <v>68</v>
      </c>
      <c r="B27" s="1">
        <v>2022</v>
      </c>
      <c r="C27" s="1">
        <v>2031</v>
      </c>
      <c r="D27" s="1" t="s">
        <v>31</v>
      </c>
      <c r="E27" s="1" t="s">
        <v>47</v>
      </c>
      <c r="F27" s="1" t="s">
        <v>47</v>
      </c>
      <c r="G27" s="4">
        <v>1000</v>
      </c>
      <c r="H27" s="5">
        <v>1</v>
      </c>
      <c r="I27" s="5" t="s">
        <v>25</v>
      </c>
      <c r="J27" s="8">
        <v>1616000000</v>
      </c>
      <c r="K27" s="6" t="s">
        <v>47</v>
      </c>
    </row>
    <row r="28" spans="1:11" x14ac:dyDescent="0.2">
      <c r="A28" s="10">
        <v>68</v>
      </c>
      <c r="B28" s="10">
        <v>2022</v>
      </c>
      <c r="C28" s="10">
        <v>2031</v>
      </c>
      <c r="D28" s="10" t="s">
        <v>31</v>
      </c>
      <c r="E28" s="10" t="s">
        <v>47</v>
      </c>
      <c r="F28" s="10" t="s">
        <v>47</v>
      </c>
      <c r="G28" s="11">
        <v>1920</v>
      </c>
      <c r="H28" s="11" t="s">
        <v>47</v>
      </c>
      <c r="I28" s="11" t="s">
        <v>26</v>
      </c>
      <c r="J28" s="12">
        <f>SUM(J27:J27)</f>
        <v>1616000000</v>
      </c>
      <c r="K28" s="13" t="s">
        <v>47</v>
      </c>
    </row>
    <row r="29" spans="1:11" x14ac:dyDescent="0.2">
      <c r="A29" s="1">
        <v>68</v>
      </c>
      <c r="B29" s="1">
        <v>2022</v>
      </c>
      <c r="C29" s="1">
        <v>2031</v>
      </c>
      <c r="D29" s="1" t="s">
        <v>31</v>
      </c>
      <c r="E29" s="1" t="s">
        <v>47</v>
      </c>
      <c r="F29" s="1" t="s">
        <v>47</v>
      </c>
      <c r="G29" s="4">
        <v>6011</v>
      </c>
      <c r="H29" s="5" t="s">
        <v>47</v>
      </c>
      <c r="I29" s="5" t="s">
        <v>32</v>
      </c>
      <c r="J29" s="8">
        <v>1616000000</v>
      </c>
      <c r="K29" s="6" t="s">
        <v>47</v>
      </c>
    </row>
    <row r="30" spans="1:11" x14ac:dyDescent="0.2">
      <c r="A30" s="10">
        <v>68</v>
      </c>
      <c r="B30" s="10">
        <v>2022</v>
      </c>
      <c r="C30" s="10">
        <v>2031</v>
      </c>
      <c r="D30" s="10" t="s">
        <v>31</v>
      </c>
      <c r="E30" s="10" t="s">
        <v>47</v>
      </c>
      <c r="F30" s="10" t="s">
        <v>47</v>
      </c>
      <c r="G30" s="11">
        <v>6190</v>
      </c>
      <c r="H30" s="11" t="s">
        <v>47</v>
      </c>
      <c r="I30" s="11" t="s">
        <v>28</v>
      </c>
      <c r="J30" s="12">
        <f>IF(SUM(J27:J27)=SUM(J29:J29),SUM(J29:J29), "ERROR: Line 1920 &lt;&gt; Line 6190")</f>
        <v>1616000000</v>
      </c>
      <c r="K3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2022-11-09T10:30:12Z</dcterms:created>
  <dcterms:modified xsi:type="dcterms:W3CDTF">2022-11-09T15:30:12Z</dcterms:modified>
</cp:coreProperties>
</file>