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<sst xmlns="http://schemas.openxmlformats.org/spreadsheetml/2006/main" count="294" uniqueCount="59">
  <si>
    <t>FY 2023 Apportionment</t>
  </si>
  <si>
    <t>Funds provided by Public Law 103-329, 109-115, 116-93,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</si>
  <si>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</si>
  <si>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</si>
  <si>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</si>
  <si>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</si>
  <si>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</si>
  <si>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</si>
  <si>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</si>
  <si>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</si>
  <si>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</si>
  <si>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</si>
  <si>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</si>
  <si>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</si>
  <si>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</si>
  <si>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IRS Miscellaneous Retained Fees (015-45-5432)</t>
  </si>
  <si>
    <t>TAFS: 20-5432 /X</t>
  </si>
  <si>
    <t>X</t>
  </si>
  <si>
    <t>5432</t>
  </si>
  <si>
    <t>IterNo</t>
  </si>
  <si>
    <t>Last Approved Apportionment: 2022-09-26</t>
  </si>
  <si>
    <t>RptCat</t>
  </si>
  <si>
    <t>NO</t>
  </si>
  <si>
    <t>Reporting Categories</t>
  </si>
  <si>
    <t>AdjAut</t>
  </si>
  <si>
    <t>YES</t>
  </si>
  <si>
    <t>Adjustment Authority provided</t>
  </si>
  <si>
    <t>A1</t>
  </si>
  <si>
    <t>Actual - Unob Bal: Brought forward, October 1 (User Fees)</t>
  </si>
  <si>
    <t>A2</t>
  </si>
  <si>
    <t>Actual - Unob Bal: Brought forward, October 1 (Return Preparer)</t>
  </si>
  <si>
    <t>A3</t>
  </si>
  <si>
    <t>Actual - Unob Bal: Brought forward, October 1 (Photocopy &amp; Historical Easement Fees)</t>
  </si>
  <si>
    <t>Unob Bal: Transferred to other accounts</t>
  </si>
  <si>
    <t>Unob Bal: Antic nonexpenditure transfers (net)</t>
  </si>
  <si>
    <t>BA: Mand: Appropriation (special or trust)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</si>
  <si>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</si>
  <si>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</si>
  <si>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</si>
  <si>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</si>
  <si>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Total budgetary resources avail (disc. and mand.)</t>
  </si>
  <si>
    <t>Refunds of User Fees</t>
  </si>
  <si>
    <t>Apportioned in FY 2024</t>
  </si>
  <si>
    <t>Total budgetary resources available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</si>
  <si>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</si>
  <si>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</si>
  <si>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</si>
  <si>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</si>
  <si>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</si>
  <si>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</si>
  <si>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</si>
  <si>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</si>
  <si>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</si>
  <si>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</si>
  <si>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</si>
  <si>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12:02 PM</t>
  </si>
  <si>
    <t xml:space="preserve">TAF(s) Included: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</si>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</sst>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20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20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20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25</v>
      </c>
      <c r="I15" s="5" t="s">
        <v>26</v>
      </c>
      <c r="J15" s="8"/>
      <c r="K15" s="6" t="s">
        <v>58</v>
      </c>
    </row>
    <row r="16" spans="1:11" x14ac:dyDescent="0.2">
      <c r="A16" s="1">
        <v>20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27</v>
      </c>
      <c r="I16" s="5" t="s">
        <v>28</v>
      </c>
      <c r="J16" s="8">
        <v>149609129</v>
      </c>
      <c r="K16" s="6" t="s">
        <v>58</v>
      </c>
    </row>
    <row r="17" spans="1:11" x14ac:dyDescent="0.2">
      <c r="A17" s="1">
        <v>20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29</v>
      </c>
      <c r="I17" s="5" t="s">
        <v>30</v>
      </c>
      <c r="J17" s="8">
        <v>68692821</v>
      </c>
      <c r="K17" s="6" t="s">
        <v>58</v>
      </c>
    </row>
    <row r="18" spans="1:11" x14ac:dyDescent="0.2">
      <c r="A18" s="1">
        <v>20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31</v>
      </c>
      <c r="I18" s="5" t="s">
        <v>32</v>
      </c>
      <c r="J18" s="8">
        <v>4848782</v>
      </c>
      <c r="K18" s="6" t="s">
        <v>58</v>
      </c>
    </row>
    <row r="19" spans="1:11" x14ac:dyDescent="0.2">
      <c r="A19" s="1">
        <v>20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1010</v>
      </c>
      <c r="H19" s="5" t="s">
        <v>58</v>
      </c>
      <c r="I19" s="5" t="s">
        <v>33</v>
      </c>
      <c r="J19" s="8">
        <v>-29900000</v>
      </c>
      <c r="K19" s="6" t="s">
        <v>58</v>
      </c>
    </row>
    <row r="20" spans="1:11" x14ac:dyDescent="0.2">
      <c r="A20" s="1">
        <v>20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1060</v>
      </c>
      <c r="H20" s="5" t="s">
        <v>58</v>
      </c>
      <c r="I20" s="5" t="s">
        <v>34</v>
      </c>
      <c r="J20" s="8"/>
      <c r="K20" s="6" t="s">
        <v>58</v>
      </c>
    </row>
    <row r="21" spans="1:11" x14ac:dyDescent="0.2">
      <c r="A21" s="1">
        <v>20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1201</v>
      </c>
      <c r="H21" s="5" t="s">
        <v>58</v>
      </c>
      <c r="I21" s="5" t="s">
        <v>35</v>
      </c>
      <c r="J21" s="8">
        <v>150544847</v>
      </c>
      <c r="K21" s="6" t="s">
        <v>58</v>
      </c>
    </row>
    <row r="22" spans="1:11" x14ac:dyDescent="0.2">
      <c r="A22" s="1">
        <v>20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1203</v>
      </c>
      <c r="H22" s="5" t="s">
        <v>36</v>
      </c>
      <c r="I22" s="5" t="s">
        <v>37</v>
      </c>
      <c r="J22" s="8">
        <v>113405</v>
      </c>
      <c r="K22" s="6" t="s">
        <v>58</v>
      </c>
    </row>
    <row r="23" spans="1:11" x14ac:dyDescent="0.2">
      <c r="A23" s="1">
        <v>20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1232</v>
      </c>
      <c r="H23" s="5" t="s">
        <v>36</v>
      </c>
      <c r="I23" s="5" t="s">
        <v>38</v>
      </c>
      <c r="J23" s="8">
        <v>-281465</v>
      </c>
      <c r="K23" s="6" t="s">
        <v>58</v>
      </c>
    </row>
    <row r="24" spans="1:11" x14ac:dyDescent="0.2">
      <c r="A24" s="1">
        <v>20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1250</v>
      </c>
      <c r="H24" s="5" t="s">
        <v>58</v>
      </c>
      <c r="I24" s="5" t="s">
        <v>39</v>
      </c>
      <c r="J24" s="8">
        <v>139755153</v>
      </c>
      <c r="K24" s="6" t="s">
        <v>58</v>
      </c>
    </row>
    <row r="25" spans="1:11" x14ac:dyDescent="0.2">
      <c r="A25" s="10">
        <v>20</v>
      </c>
      <c r="B25" s="10" t="s">
        <v>58</v>
      </c>
      <c r="C25" s="10" t="s">
        <v>17</v>
      </c>
      <c r="D25" s="10" t="s">
        <v>18</v>
      </c>
      <c r="E25" s="10" t="s">
        <v>58</v>
      </c>
      <c r="F25" s="10" t="s">
        <v>58</v>
      </c>
      <c r="G25" s="11">
        <v>1920</v>
      </c>
      <c r="H25" s="11" t="s">
        <v>58</v>
      </c>
      <c r="I25" s="11" t="s">
        <v>40</v>
      </c>
      <c r="J25" s="12">
        <f>SUM(J16:J24)</f>
        <v>483382672</v>
      </c>
      <c r="K25" s="13" t="s">
        <v>58</v>
      </c>
    </row>
    <row r="26" spans="1:11" x14ac:dyDescent="0.2">
      <c r="A26" s="1">
        <v>20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6011</v>
      </c>
      <c r="H26" s="5" t="s">
        <v>58</v>
      </c>
      <c r="I26" s="5" t="s">
        <v>41</v>
      </c>
      <c r="J26" s="8">
        <v>22500000</v>
      </c>
      <c r="K26" s="6" t="s">
        <v>58</v>
      </c>
    </row>
    <row r="27" spans="1:11" x14ac:dyDescent="0.2">
      <c r="A27" s="1">
        <v>20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6170</v>
      </c>
      <c r="H27" s="5" t="s">
        <v>58</v>
      </c>
      <c r="I27" s="5" t="s">
        <v>42</v>
      </c>
      <c r="J27" s="8">
        <v>460882672</v>
      </c>
      <c r="K27" s="6" t="s">
        <v>58</v>
      </c>
    </row>
    <row r="28" spans="1:11" x14ac:dyDescent="0.2">
      <c r="A28" s="10">
        <v>20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43</v>
      </c>
      <c r="J28" s="12">
        <f>IF(SUM(J16:J24)=SUM(J26:J27),SUM(J26:J27), "ERROR: Line 1920 &lt;&gt; Line 6190")</f>
        <v>483382672</v>
      </c>
      <c r="K28" s="13" t="s">
        <v>27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ht="51" x14ac:dyDescent="0.2">
      <c r="A8" s="14" t="s">
        <v>46</v>
      </c>
      <c r="B8" s="15" t="s">
        <v>47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2023-05-18T12:03:22Z</dcterms:created>
  <dcterms:modified xsi:type="dcterms:W3CDTF">2023-05-18T16:03:22Z</dcterms:modified>
</cp:coreProperties>
</file>