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<sst xmlns="http://schemas.openxmlformats.org/spreadsheetml/2006/main" count="278" uniqueCount="55">
  <si>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</si>
  <si>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</si>
  <si>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</si>
  <si>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</si>
  <si>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</si>
  <si>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</si>
  <si>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</si>
  <si>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</si>
  <si>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</si>
  <si>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</si>
  <si>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</si>
  <si>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</si>
  <si>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</si>
  <si>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</si>
  <si>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</si>
  <si>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</si>
  <si>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/2023</t>
  </si>
  <si>
    <t>0919</t>
  </si>
  <si>
    <t>IterNo</t>
  </si>
  <si>
    <t>Last Approved Apportionment: 2023-01-27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</si>
  <si>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</si>
  <si>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</si>
  <si>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</si>
  <si>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</si>
  <si>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</si>
  <si>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</si>
  <si>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</si>
  <si>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</si>
  <si>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</si>
  <si>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</si>
  <si>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</si>
  <si>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</si>
  <si>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</si>
  <si>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Operations Support - Annual Programs</t>
  </si>
  <si>
    <t>Infrastructure - Direct</t>
  </si>
  <si>
    <t>Shared Services &amp; support - Direct</t>
  </si>
  <si>
    <t>Information Services - Direct</t>
  </si>
  <si>
    <t>Operations Support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</si>
  <si>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</si>
  <si>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</si>
  <si>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</si>
  <si>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</si>
  <si>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</si>
  <si>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</si>
  <si>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</si>
  <si>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</si>
  <si>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</si>
  <si>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</si>
  <si>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</si>
  <si>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</si>
  <si>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</si>
  <si>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2023-03-20 12:16 PM</t>
  </si>
  <si>
    <t xml:space="preserve">TAF(s) Included: </t>
  </si>
  <si>
    <t xml:space="preserve">20-0919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</si>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</sst>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 t="s">
        <v>54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3</v>
      </c>
      <c r="I13" s="5" t="s">
        <v>19</v>
      </c>
      <c r="J13" s="8"/>
      <c r="K13" s="6" t="s">
        <v>54</v>
      </c>
    </row>
    <row r="14" spans="1:11" x14ac:dyDescent="0.2">
      <c r="A14" s="1">
        <v>20</v>
      </c>
      <c r="B14" s="1" t="s">
        <v>54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20</v>
      </c>
      <c r="B15" s="1" t="s">
        <v>54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20</v>
      </c>
      <c r="B16" s="1" t="s">
        <v>54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1100</v>
      </c>
      <c r="H16" s="5" t="s">
        <v>54</v>
      </c>
      <c r="I16" s="5" t="s">
        <v>26</v>
      </c>
      <c r="J16" s="8">
        <v>4100826000</v>
      </c>
      <c r="K16" s="6" t="s">
        <v>54</v>
      </c>
    </row>
    <row r="17" spans="1:11" x14ac:dyDescent="0.2">
      <c r="A17" s="1">
        <v>20</v>
      </c>
      <c r="B17" s="1" t="s">
        <v>54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1120</v>
      </c>
      <c r="H17" s="5" t="s">
        <v>54</v>
      </c>
      <c r="I17" s="5" t="s">
        <v>27</v>
      </c>
      <c r="J17" s="8">
        <v>-286000000</v>
      </c>
      <c r="K17" s="6" t="s">
        <v>54</v>
      </c>
    </row>
    <row r="18" spans="1:11" x14ac:dyDescent="0.2">
      <c r="A18" s="1">
        <v>20</v>
      </c>
      <c r="B18" s="1" t="s">
        <v>54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1151</v>
      </c>
      <c r="H18" s="5" t="s">
        <v>54</v>
      </c>
      <c r="I18" s="5" t="s">
        <v>28</v>
      </c>
      <c r="J18" s="8"/>
      <c r="K18" s="6" t="s">
        <v>54</v>
      </c>
    </row>
    <row r="19" spans="1:11" x14ac:dyDescent="0.2">
      <c r="A19" s="1">
        <v>20</v>
      </c>
      <c r="B19" s="1" t="s">
        <v>54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1700</v>
      </c>
      <c r="H19" s="5" t="s">
        <v>54</v>
      </c>
      <c r="I19" s="5" t="s">
        <v>29</v>
      </c>
      <c r="J19" s="8">
        <v>8751871</v>
      </c>
      <c r="K19" s="6" t="s">
        <v>54</v>
      </c>
    </row>
    <row r="20" spans="1:11" x14ac:dyDescent="0.2">
      <c r="A20" s="1">
        <v>20</v>
      </c>
      <c r="B20" s="1" t="s">
        <v>54</v>
      </c>
      <c r="C20" s="1">
        <v>2023</v>
      </c>
      <c r="D20" s="1" t="s">
        <v>17</v>
      </c>
      <c r="E20" s="1" t="s">
        <v>54</v>
      </c>
      <c r="F20" s="1" t="s">
        <v>54</v>
      </c>
      <c r="G20" s="4">
        <v>1701</v>
      </c>
      <c r="H20" s="5" t="s">
        <v>54</v>
      </c>
      <c r="I20" s="5" t="s">
        <v>30</v>
      </c>
      <c r="J20" s="8">
        <v>58153025</v>
      </c>
      <c r="K20" s="6" t="s">
        <v>54</v>
      </c>
    </row>
    <row r="21" spans="1:11" x14ac:dyDescent="0.2">
      <c r="A21" s="1">
        <v>20</v>
      </c>
      <c r="B21" s="1" t="s">
        <v>54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31</v>
      </c>
      <c r="J21" s="8">
        <v>22095104</v>
      </c>
      <c r="K21" s="6" t="s">
        <v>54</v>
      </c>
    </row>
    <row r="22" spans="1:11" x14ac:dyDescent="0.2">
      <c r="A22" s="10">
        <v>20</v>
      </c>
      <c r="B22" s="10" t="s">
        <v>54</v>
      </c>
      <c r="C22" s="10">
        <v>2023</v>
      </c>
      <c r="D22" s="10" t="s">
        <v>17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32</v>
      </c>
      <c r="J22" s="12">
        <f>SUM(J16:J21)</f>
        <v>3903826000</v>
      </c>
      <c r="K22" s="13" t="s">
        <v>54</v>
      </c>
    </row>
    <row r="23" spans="1:11" x14ac:dyDescent="0.2">
      <c r="A23" s="1">
        <v>20</v>
      </c>
      <c r="B23" s="1" t="s">
        <v>54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33</v>
      </c>
      <c r="J23" s="8"/>
      <c r="K23" s="6" t="s">
        <v>54</v>
      </c>
    </row>
    <row r="24" spans="1:11" x14ac:dyDescent="0.2">
      <c r="A24" s="1">
        <v>20</v>
      </c>
      <c r="B24" s="1" t="s">
        <v>54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34</v>
      </c>
      <c r="J24" s="8">
        <v>859403000</v>
      </c>
      <c r="K24" s="6" t="s">
        <v>54</v>
      </c>
    </row>
    <row r="25" spans="1:11" x14ac:dyDescent="0.2">
      <c r="A25" s="1">
        <v>20</v>
      </c>
      <c r="B25" s="1" t="s">
        <v>54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6013</v>
      </c>
      <c r="H25" s="5" t="s">
        <v>54</v>
      </c>
      <c r="I25" s="5" t="s">
        <v>35</v>
      </c>
      <c r="J25" s="8">
        <v>1131249000</v>
      </c>
      <c r="K25" s="6" t="s">
        <v>54</v>
      </c>
    </row>
    <row r="26" spans="1:11" x14ac:dyDescent="0.2">
      <c r="A26" s="1">
        <v>20</v>
      </c>
      <c r="B26" s="1" t="s">
        <v>54</v>
      </c>
      <c r="C26" s="1">
        <v>2023</v>
      </c>
      <c r="D26" s="1" t="s">
        <v>17</v>
      </c>
      <c r="E26" s="1" t="s">
        <v>54</v>
      </c>
      <c r="F26" s="1" t="s">
        <v>54</v>
      </c>
      <c r="G26" s="4">
        <v>6014</v>
      </c>
      <c r="H26" s="5" t="s">
        <v>54</v>
      </c>
      <c r="I26" s="5" t="s">
        <v>36</v>
      </c>
      <c r="J26" s="8">
        <v>1824174000</v>
      </c>
      <c r="K26" s="6" t="s">
        <v>54</v>
      </c>
    </row>
    <row r="27" spans="1:11" x14ac:dyDescent="0.2">
      <c r="A27" s="1">
        <v>20</v>
      </c>
      <c r="B27" s="1" t="s">
        <v>54</v>
      </c>
      <c r="C27" s="1">
        <v>2023</v>
      </c>
      <c r="D27" s="1" t="s">
        <v>17</v>
      </c>
      <c r="E27" s="1" t="s">
        <v>54</v>
      </c>
      <c r="F27" s="1" t="s">
        <v>54</v>
      </c>
      <c r="G27" s="4">
        <v>6017</v>
      </c>
      <c r="H27" s="5" t="s">
        <v>54</v>
      </c>
      <c r="I27" s="5" t="s">
        <v>37</v>
      </c>
      <c r="J27" s="8">
        <v>89000000</v>
      </c>
      <c r="K27" s="6" t="s">
        <v>54</v>
      </c>
    </row>
    <row r="28" spans="1:11" x14ac:dyDescent="0.2">
      <c r="A28" s="10">
        <v>20</v>
      </c>
      <c r="B28" s="10" t="s">
        <v>54</v>
      </c>
      <c r="C28" s="10">
        <v>2023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38</v>
      </c>
      <c r="J28" s="12">
        <f>IF(SUM(J16:J21)=SUM(J23:J27),SUM(J23:J27), "ERROR: Line 1920 &lt;&gt; Line 6190")</f>
        <v>3903826000</v>
      </c>
      <c r="K28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63.7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2023-03-20T12:17:21Z</dcterms:created>
  <dcterms:modified xsi:type="dcterms:W3CDTF">2023-03-20T16:17:21Z</dcterms:modified>
</cp:coreProperties>
</file>