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4" i="1"/>
</calcChain>
</file>

<file path=xl/sharedStrings.xml><?xml version="1.0" encoding="utf-8"?>
<sst xmlns="http://schemas.openxmlformats.org/spreadsheetml/2006/main" count="298" uniqueCount="81">
  <si>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</si>
  <si>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</si>
  <si>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</si>
  <si>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</si>
  <si>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</si>
  <si>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</si>
  <si>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</si>
  <si>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</si>
  <si>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</si>
  <si>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</si>
  <si>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</si>
  <si>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</si>
  <si>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</si>
  <si>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</si>
  <si>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Trust Funds</t>
  </si>
  <si>
    <t>Account: Commissary Stores Surcharge Program (007-55-8164)</t>
  </si>
  <si>
    <t>Treas Account: Surcharge Collections, Sales of Commissary Stores, Defense</t>
  </si>
  <si>
    <t>TAFS: 97-8164 /X</t>
  </si>
  <si>
    <t>X</t>
  </si>
  <si>
    <t>8164</t>
  </si>
  <si>
    <t>IterNo</t>
  </si>
  <si>
    <t>Last Approved Apportionment: 2022-12-16</t>
  </si>
  <si>
    <t>RptCat</t>
  </si>
  <si>
    <t>NO</t>
  </si>
  <si>
    <t>Reporting Categories</t>
  </si>
  <si>
    <t>AdjAut</t>
  </si>
  <si>
    <t>Adjustment Authority provided</t>
  </si>
  <si>
    <t>MA</t>
  </si>
  <si>
    <t>Mandatory Actual Unob Bal-Reimbursable: Brought forward, October 1</t>
  </si>
  <si>
    <t>B1</t>
  </si>
  <si>
    <t>ME</t>
  </si>
  <si>
    <t>Expected - Unob Bal: Brought forward, October 1</t>
  </si>
  <si>
    <t>Unob Bal: Recov of prior year unpaid obligations</t>
  </si>
  <si>
    <t>B6</t>
  </si>
  <si>
    <t>BA: Mand: Spending auth: Collected</t>
  </si>
  <si>
    <t>SEQ</t>
  </si>
  <si>
    <t>BA: Mand: Spending auth: Previously unavailable</t>
  </si>
  <si>
    <t>B4</t>
  </si>
  <si>
    <t>BA: Mand: Spending auth: New\Unob bal temp reduced</t>
  </si>
  <si>
    <t>B5</t>
  </si>
  <si>
    <t>BA: Mand: Spending auth:Antic colls, reimbs, other</t>
  </si>
  <si>
    <t>B2,B3,B6</t>
  </si>
  <si>
    <t>Total budgetary resources avail (disc. and mand.)</t>
  </si>
  <si>
    <t>B1,B2,B3,B4,B5,B6,B</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</si>
  <si>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</si>
  <si>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</si>
  <si>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</si>
  <si>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</si>
  <si>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</si>
  <si>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</si>
  <si>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</si>
  <si>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</si>
  <si>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</si>
  <si>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</si>
  <si>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</si>
  <si>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</si>
  <si>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</si>
  <si>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</si>
  <si>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</si>
  <si>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 xml:space="preserve">B2 </t>
  </si>
  <si>
    <t>DoD may not incur obligations against anticipated reimbursable collections until the orders are realized.</t>
  </si>
  <si>
    <t xml:space="preserve">B3 </t>
  </si>
  <si>
    <t>Apportioned amounts may be increased during the Fiscal Year period for any additional spending authority from offsetting collections received.</t>
  </si>
  <si>
    <t xml:space="preserve">B4 </t>
  </si>
  <si>
    <t>Temporary FY22 sequestered amounts restored in FY23.</t>
  </si>
  <si>
    <t xml:space="preserve">B5 </t>
  </si>
  <si>
    <t>Temporary funding sequestered at 8.3% in the amount of $18,463,350.</t>
  </si>
  <si>
    <t xml:space="preserve">B6 </t>
  </si>
  <si>
    <t>Amount per the December 2022 SF-133.</t>
  </si>
  <si>
    <t xml:space="preserve">B7 </t>
  </si>
  <si>
    <t>Pursuant to section 120.21 of OMB Circular A-11, one or more lines in the Budgetary Resources section may be rounded up.  As a result, those rounded lines will not match the actuals reported on the SF-133.  Agency will ensure that its funds control system will only allot actuals.</t>
  </si>
  <si>
    <t>End of File</t>
  </si>
  <si>
    <t>OMB Approved this apportionment request using
the web-based apportionment system</t>
  </si>
  <si>
    <t>Mark Affixed By:</t>
  </si>
  <si>
    <t>/s/ signature</t>
  </si>
  <si>
    <t xml:space="preserve">Acting Deputy Asso Director for National Security Programs                                                                                                                                              </t>
  </si>
  <si>
    <t>Signed On:</t>
  </si>
  <si>
    <t>2023-02-21 05:35 PM</t>
  </si>
  <si>
    <t xml:space="preserve">TAF(s) Included: </t>
  </si>
  <si>
    <t>97-8164 \X (Surcharge Collections, Sales of Commissary Stores, Defense)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</si>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</sst>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7" t="s">
        <v>17</v>
      </c>
      <c r="J12" s="8"/>
      <c r="K12" s="6" t="s">
        <v>80</v>
      </c>
    </row>
    <row r="13" spans="1:11" x14ac:dyDescent="0.2">
      <c r="A13" s="1" t="s">
        <v>80</v>
      </c>
      <c r="B13" s="1" t="s">
        <v>80</v>
      </c>
      <c r="C13" s="1" t="s">
        <v>80</v>
      </c>
      <c r="D13" s="1" t="s">
        <v>80</v>
      </c>
      <c r="E13" s="1" t="s">
        <v>80</v>
      </c>
      <c r="F13" s="1" t="s">
        <v>80</v>
      </c>
      <c r="G13" s="4" t="s">
        <v>80</v>
      </c>
      <c r="H13" s="5" t="s">
        <v>80</v>
      </c>
      <c r="I13" s="5" t="s">
        <v>80</v>
      </c>
      <c r="J13" s="8"/>
      <c r="K13" s="6" t="s">
        <v>80</v>
      </c>
    </row>
    <row r="14" spans="1:11" x14ac:dyDescent="0.2">
      <c r="A14" s="1">
        <v>97</v>
      </c>
      <c r="B14" s="1" t="s">
        <v>80</v>
      </c>
      <c r="C14" s="1" t="s">
        <v>18</v>
      </c>
      <c r="D14" s="1" t="s">
        <v>19</v>
      </c>
      <c r="E14" s="1" t="s">
        <v>80</v>
      </c>
      <c r="F14" s="1" t="s">
        <v>80</v>
      </c>
      <c r="G14" s="4" t="s">
        <v>20</v>
      </c>
      <c r="H14" s="5">
        <v>3</v>
      </c>
      <c r="I14" s="5" t="s">
        <v>21</v>
      </c>
      <c r="J14" s="8"/>
      <c r="K14" s="6" t="s">
        <v>80</v>
      </c>
    </row>
    <row r="15" spans="1:11" x14ac:dyDescent="0.2">
      <c r="A15" s="1">
        <v>97</v>
      </c>
      <c r="B15" s="1" t="s">
        <v>80</v>
      </c>
      <c r="C15" s="1" t="s">
        <v>18</v>
      </c>
      <c r="D15" s="1" t="s">
        <v>19</v>
      </c>
      <c r="E15" s="1" t="s">
        <v>80</v>
      </c>
      <c r="F15" s="1" t="s">
        <v>80</v>
      </c>
      <c r="G15" s="4" t="s">
        <v>22</v>
      </c>
      <c r="H15" s="5" t="s">
        <v>23</v>
      </c>
      <c r="I15" s="5" t="s">
        <v>24</v>
      </c>
      <c r="J15" s="8"/>
      <c r="K15" s="6" t="s">
        <v>80</v>
      </c>
    </row>
    <row r="16" spans="1:11" x14ac:dyDescent="0.2">
      <c r="A16" s="1">
        <v>97</v>
      </c>
      <c r="B16" s="1" t="s">
        <v>80</v>
      </c>
      <c r="C16" s="1" t="s">
        <v>18</v>
      </c>
      <c r="D16" s="1" t="s">
        <v>19</v>
      </c>
      <c r="E16" s="1" t="s">
        <v>80</v>
      </c>
      <c r="F16" s="1" t="s">
        <v>80</v>
      </c>
      <c r="G16" s="4" t="s">
        <v>25</v>
      </c>
      <c r="H16" s="5" t="s">
        <v>23</v>
      </c>
      <c r="I16" s="5" t="s">
        <v>26</v>
      </c>
      <c r="J16" s="8"/>
      <c r="K16" s="6" t="s">
        <v>80</v>
      </c>
    </row>
    <row r="17" spans="1:11" x14ac:dyDescent="0.2">
      <c r="A17" s="1">
        <v>97</v>
      </c>
      <c r="B17" s="1" t="s">
        <v>80</v>
      </c>
      <c r="C17" s="1" t="s">
        <v>18</v>
      </c>
      <c r="D17" s="1" t="s">
        <v>19</v>
      </c>
      <c r="E17" s="1" t="s">
        <v>80</v>
      </c>
      <c r="F17" s="1" t="s">
        <v>80</v>
      </c>
      <c r="G17" s="4">
        <v>1000</v>
      </c>
      <c r="H17" s="5" t="s">
        <v>27</v>
      </c>
      <c r="I17" s="5" t="s">
        <v>28</v>
      </c>
      <c r="J17" s="8">
        <v>21471138</v>
      </c>
      <c r="K17" s="6" t="s">
        <v>29</v>
      </c>
    </row>
    <row r="18" spans="1:11" x14ac:dyDescent="0.2">
      <c r="A18" s="1">
        <v>97</v>
      </c>
      <c r="B18" s="1" t="s">
        <v>80</v>
      </c>
      <c r="C18" s="1" t="s">
        <v>18</v>
      </c>
      <c r="D18" s="1" t="s">
        <v>19</v>
      </c>
      <c r="E18" s="1" t="s">
        <v>80</v>
      </c>
      <c r="F18" s="1" t="s">
        <v>80</v>
      </c>
      <c r="G18" s="4">
        <v>1000</v>
      </c>
      <c r="H18" s="5" t="s">
        <v>30</v>
      </c>
      <c r="I18" s="5" t="s">
        <v>31</v>
      </c>
      <c r="J18" s="8"/>
      <c r="K18" s="6" t="s">
        <v>80</v>
      </c>
    </row>
    <row r="19" spans="1:11" x14ac:dyDescent="0.2">
      <c r="A19" s="1">
        <v>97</v>
      </c>
      <c r="B19" s="1" t="s">
        <v>80</v>
      </c>
      <c r="C19" s="1" t="s">
        <v>18</v>
      </c>
      <c r="D19" s="1" t="s">
        <v>19</v>
      </c>
      <c r="E19" s="1" t="s">
        <v>80</v>
      </c>
      <c r="F19" s="1" t="s">
        <v>80</v>
      </c>
      <c r="G19" s="4">
        <v>1021</v>
      </c>
      <c r="H19" s="5" t="s">
        <v>80</v>
      </c>
      <c r="I19" s="5" t="s">
        <v>32</v>
      </c>
      <c r="J19" s="8">
        <v>6418942</v>
      </c>
      <c r="K19" s="6" t="s">
        <v>33</v>
      </c>
    </row>
    <row r="20" spans="1:11" x14ac:dyDescent="0.2">
      <c r="A20" s="1">
        <v>97</v>
      </c>
      <c r="B20" s="1" t="s">
        <v>80</v>
      </c>
      <c r="C20" s="1" t="s">
        <v>18</v>
      </c>
      <c r="D20" s="1" t="s">
        <v>19</v>
      </c>
      <c r="E20" s="1" t="s">
        <v>80</v>
      </c>
      <c r="F20" s="1" t="s">
        <v>80</v>
      </c>
      <c r="G20" s="4">
        <v>1800</v>
      </c>
      <c r="H20" s="5" t="s">
        <v>80</v>
      </c>
      <c r="I20" s="5" t="s">
        <v>34</v>
      </c>
      <c r="J20" s="8">
        <v>58798405</v>
      </c>
      <c r="K20" s="6" t="s">
        <v>33</v>
      </c>
    </row>
    <row r="21" spans="1:11" x14ac:dyDescent="0.2">
      <c r="A21" s="1">
        <v>97</v>
      </c>
      <c r="B21" s="1" t="s">
        <v>80</v>
      </c>
      <c r="C21" s="1" t="s">
        <v>18</v>
      </c>
      <c r="D21" s="1" t="s">
        <v>19</v>
      </c>
      <c r="E21" s="1" t="s">
        <v>80</v>
      </c>
      <c r="F21" s="1" t="s">
        <v>80</v>
      </c>
      <c r="G21" s="4">
        <v>1802</v>
      </c>
      <c r="H21" s="5" t="s">
        <v>35</v>
      </c>
      <c r="I21" s="5" t="s">
        <v>36</v>
      </c>
      <c r="J21" s="8">
        <v>18814855</v>
      </c>
      <c r="K21" s="6" t="s">
        <v>37</v>
      </c>
    </row>
    <row r="22" spans="1:11" x14ac:dyDescent="0.2">
      <c r="A22" s="1">
        <v>97</v>
      </c>
      <c r="B22" s="1" t="s">
        <v>80</v>
      </c>
      <c r="C22" s="1" t="s">
        <v>18</v>
      </c>
      <c r="D22" s="1" t="s">
        <v>19</v>
      </c>
      <c r="E22" s="1" t="s">
        <v>80</v>
      </c>
      <c r="F22" s="1" t="s">
        <v>80</v>
      </c>
      <c r="G22" s="4">
        <v>1823</v>
      </c>
      <c r="H22" s="5" t="s">
        <v>35</v>
      </c>
      <c r="I22" s="5" t="s">
        <v>38</v>
      </c>
      <c r="J22" s="8">
        <v>-18463350</v>
      </c>
      <c r="K22" s="6" t="s">
        <v>39</v>
      </c>
    </row>
    <row r="23" spans="1:11" ht="38.25" x14ac:dyDescent="0.2">
      <c r="A23" s="1">
        <v>97</v>
      </c>
      <c r="B23" s="1" t="s">
        <v>80</v>
      </c>
      <c r="C23" s="1" t="s">
        <v>18</v>
      </c>
      <c r="D23" s="1" t="s">
        <v>19</v>
      </c>
      <c r="E23" s="1" t="s">
        <v>80</v>
      </c>
      <c r="F23" s="1" t="s">
        <v>80</v>
      </c>
      <c r="G23" s="4">
        <v>1840</v>
      </c>
      <c r="H23" s="5" t="s">
        <v>80</v>
      </c>
      <c r="I23" s="5" t="s">
        <v>40</v>
      </c>
      <c r="J23" s="8">
        <v>172361595</v>
      </c>
      <c r="K23" s="6" t="s">
        <v>41</v>
      </c>
    </row>
    <row r="24" spans="1:11" ht="89.25" x14ac:dyDescent="0.2">
      <c r="A24" s="10">
        <v>97</v>
      </c>
      <c r="B24" s="10" t="s">
        <v>80</v>
      </c>
      <c r="C24" s="10" t="s">
        <v>18</v>
      </c>
      <c r="D24" s="10" t="s">
        <v>19</v>
      </c>
      <c r="E24" s="10" t="s">
        <v>80</v>
      </c>
      <c r="F24" s="10" t="s">
        <v>80</v>
      </c>
      <c r="G24" s="11">
        <v>1920</v>
      </c>
      <c r="H24" s="11" t="s">
        <v>80</v>
      </c>
      <c r="I24" s="11" t="s">
        <v>42</v>
      </c>
      <c r="J24" s="12">
        <f>SUM(J17:J23)</f>
        <v>259401585</v>
      </c>
      <c r="K24" s="13" t="s">
        <v>43</v>
      </c>
    </row>
    <row r="25" spans="1:11" x14ac:dyDescent="0.2">
      <c r="A25" s="1">
        <v>97</v>
      </c>
      <c r="B25" s="1" t="s">
        <v>80</v>
      </c>
      <c r="C25" s="1" t="s">
        <v>18</v>
      </c>
      <c r="D25" s="1" t="s">
        <v>19</v>
      </c>
      <c r="E25" s="1" t="s">
        <v>80</v>
      </c>
      <c r="F25" s="1" t="s">
        <v>80</v>
      </c>
      <c r="G25" s="4">
        <v>6011</v>
      </c>
      <c r="H25" s="5" t="s">
        <v>80</v>
      </c>
      <c r="I25" s="5" t="s">
        <v>44</v>
      </c>
      <c r="J25" s="8">
        <v>259401585</v>
      </c>
      <c r="K25" s="6" t="s">
        <v>45</v>
      </c>
    </row>
    <row r="26" spans="1:11" ht="38.25" x14ac:dyDescent="0.2">
      <c r="A26" s="10">
        <v>97</v>
      </c>
      <c r="B26" s="10" t="s">
        <v>80</v>
      </c>
      <c r="C26" s="10" t="s">
        <v>18</v>
      </c>
      <c r="D26" s="10" t="s">
        <v>19</v>
      </c>
      <c r="E26" s="10" t="s">
        <v>80</v>
      </c>
      <c r="F26" s="10" t="s">
        <v>80</v>
      </c>
      <c r="G26" s="11">
        <v>6190</v>
      </c>
      <c r="H26" s="11" t="s">
        <v>80</v>
      </c>
      <c r="I26" s="11" t="s">
        <v>46</v>
      </c>
      <c r="J26" s="12">
        <f>IF(SUM(J17:J23)=SUM(J25:J25),SUM(J25:J25), "ERROR: Line 1920 &lt;&gt; Line 6190")</f>
        <v>259401585</v>
      </c>
      <c r="K26"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80</v>
      </c>
      <c r="B11" s="9" t="s">
        <v>80</v>
      </c>
    </row>
    <row r="12" spans="1:2" x14ac:dyDescent="0.2">
      <c r="A12" s="1" t="s">
        <v>80</v>
      </c>
      <c r="B12" s="16" t="s">
        <v>56</v>
      </c>
    </row>
    <row r="13" spans="1:2" x14ac:dyDescent="0.2">
      <c r="A13" s="1" t="s">
        <v>80</v>
      </c>
      <c r="B13" s="9" t="s">
        <v>80</v>
      </c>
    </row>
    <row r="14" spans="1:2" ht="25.5" x14ac:dyDescent="0.2">
      <c r="A14" s="14" t="s">
        <v>57</v>
      </c>
      <c r="B14" s="15" t="s">
        <v>58</v>
      </c>
    </row>
    <row r="15" spans="1:2" x14ac:dyDescent="0.2">
      <c r="A15" s="14" t="s">
        <v>59</v>
      </c>
      <c r="B15" s="15" t="s">
        <v>60</v>
      </c>
    </row>
    <row r="16" spans="1:2" ht="25.5" x14ac:dyDescent="0.2">
      <c r="A16" s="14" t="s">
        <v>61</v>
      </c>
      <c r="B16" s="15" t="s">
        <v>62</v>
      </c>
    </row>
    <row r="17" spans="1:2" x14ac:dyDescent="0.2">
      <c r="A17" s="14" t="s">
        <v>63</v>
      </c>
      <c r="B17" s="15" t="s">
        <v>64</v>
      </c>
    </row>
    <row r="18" spans="1:2" x14ac:dyDescent="0.2">
      <c r="A18" s="14" t="s">
        <v>65</v>
      </c>
      <c r="B18" s="15" t="s">
        <v>66</v>
      </c>
    </row>
    <row r="19" spans="1:2" x14ac:dyDescent="0.2">
      <c r="A19" s="14" t="s">
        <v>67</v>
      </c>
      <c r="B19" s="15" t="s">
        <v>68</v>
      </c>
    </row>
    <row r="20" spans="1:2" ht="38.25" x14ac:dyDescent="0.2">
      <c r="A20" s="14" t="s">
        <v>69</v>
      </c>
      <c r="B20" s="15" t="s">
        <v>70</v>
      </c>
    </row>
    <row r="21" spans="1:2" x14ac:dyDescent="0.2">
      <c r="A21" s="1" t="s">
        <v>80</v>
      </c>
      <c r="B21" s="9" t="s">
        <v>80</v>
      </c>
    </row>
    <row r="22" spans="1:2" x14ac:dyDescent="0.2">
      <c r="A22" s="20" t="s">
        <v>71</v>
      </c>
      <c r="B22" s="19" t="s">
        <v>80</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2023-02-21T17:35:58Z</dcterms:created>
  <dcterms:modified xsi:type="dcterms:W3CDTF">2023-02-21T22:35:58Z</dcterms:modified>
</cp:coreProperties>
</file>