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<sst xmlns="http://schemas.openxmlformats.org/spreadsheetml/2006/main" count="258" uniqueCount="70">
  <si>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</si>
  <si>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</si>
  <si>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</si>
  <si>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</si>
  <si>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</si>
  <si>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</si>
  <si>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</si>
  <si>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</si>
  <si>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</si>
  <si>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</si>
  <si>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</si>
  <si>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</si>
  <si>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</si>
  <si>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</si>
  <si>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</si>
  <si>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</si>
  <si>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</si>
  <si>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</si>
  <si>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</si>
  <si>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2023-03-10</t>
  </si>
  <si>
    <t>RptCat</t>
  </si>
  <si>
    <t>NO</t>
  </si>
  <si>
    <t>Reporting Categories</t>
  </si>
  <si>
    <t>AdjAut</t>
  </si>
  <si>
    <t>YES</t>
  </si>
  <si>
    <t>Adjustment Authority provided</t>
  </si>
  <si>
    <t>BA: Disc: Appropriation</t>
  </si>
  <si>
    <t>B1, B2</t>
  </si>
  <si>
    <t>BA: Disc: Approps transferred from other accounts</t>
  </si>
  <si>
    <t>BA: Mand: Approps transferred from other accounts</t>
  </si>
  <si>
    <t>B6, B7</t>
  </si>
  <si>
    <t>BA: Disc: Spending auth: Collected</t>
  </si>
  <si>
    <t>B3</t>
  </si>
  <si>
    <t>BA: Disc: Spending auth: Chng uncoll pymts Fed src</t>
  </si>
  <si>
    <t>BA: Disc: Spending auth:Antic colls, reimbs, other</t>
  </si>
  <si>
    <t>B4, B5</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</si>
  <si>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</si>
  <si>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</si>
  <si>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</si>
  <si>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</si>
  <si>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</si>
  <si>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</si>
  <si>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</si>
  <si>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</si>
  <si>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</si>
  <si>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</si>
  <si>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</si>
  <si>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</si>
  <si>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 xml:space="preserve">B2 </t>
  </si>
  <si>
    <t>Funds provided by P.L. 117-328 in the amount of $34,565,478,000 PLUS Division M in the amount of $89,515,000 MINUS Section 8026(e) in the amount of -$29,103,710 signed by the President December 29, 2022.</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</si>
  <si>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</si>
  <si>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</si>
  <si>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</si>
  <si>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</si>
  <si>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</si>
  <si>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$2,206,836,000.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</si>
  <si>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</si>
  <si>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</si>
  <si>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</si>
  <si>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</si>
  <si>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End of File</t>
  </si>
  <si>
    <t>OMB Approved this apportionment request using
the web-based apportionment system</t>
  </si>
  <si>
    <t>Mark Affixed By:</t>
  </si>
  <si>
    <t>/s/ signature</t>
  </si>
  <si>
    <t xml:space="preserve">Deputy Associate Director for National Security Programs                                                                                                                                                </t>
  </si>
  <si>
    <t>Signed On:</t>
  </si>
  <si>
    <t>2023-03-21 02:30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</si>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</sst>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4</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24</v>
      </c>
      <c r="I15" s="5" t="s">
        <v>25</v>
      </c>
      <c r="J15" s="8"/>
      <c r="K15" s="6" t="s">
        <v>69</v>
      </c>
    </row>
    <row r="16" spans="1:11" ht="25.5" x14ac:dyDescent="0.2">
      <c r="A16" s="1">
        <v>97</v>
      </c>
      <c r="B16" s="1">
        <v>2023</v>
      </c>
      <c r="C16" s="1">
        <v>2024</v>
      </c>
      <c r="D16" s="1" t="s">
        <v>17</v>
      </c>
      <c r="E16" s="1" t="s">
        <v>69</v>
      </c>
      <c r="F16" s="1" t="s">
        <v>69</v>
      </c>
      <c r="G16" s="4">
        <v>1100</v>
      </c>
      <c r="H16" s="5" t="s">
        <v>69</v>
      </c>
      <c r="I16" s="5" t="s">
        <v>26</v>
      </c>
      <c r="J16" s="8">
        <v>34657119290</v>
      </c>
      <c r="K16" s="6" t="s">
        <v>27</v>
      </c>
    </row>
    <row r="17" spans="1:11" x14ac:dyDescent="0.2">
      <c r="A17" s="1">
        <v>97</v>
      </c>
      <c r="B17" s="1">
        <v>2023</v>
      </c>
      <c r="C17" s="1">
        <v>2024</v>
      </c>
      <c r="D17" s="1" t="s">
        <v>17</v>
      </c>
      <c r="E17" s="1" t="s">
        <v>69</v>
      </c>
      <c r="F17" s="1" t="s">
        <v>69</v>
      </c>
      <c r="G17" s="4">
        <v>1121</v>
      </c>
      <c r="H17" s="5" t="s">
        <v>69</v>
      </c>
      <c r="I17" s="5" t="s">
        <v>28</v>
      </c>
      <c r="J17" s="8"/>
      <c r="K17" s="6" t="s">
        <v>69</v>
      </c>
    </row>
    <row r="18" spans="1:11" ht="25.5" x14ac:dyDescent="0.2">
      <c r="A18" s="1">
        <v>97</v>
      </c>
      <c r="B18" s="1">
        <v>2023</v>
      </c>
      <c r="C18" s="1">
        <v>2024</v>
      </c>
      <c r="D18" s="1" t="s">
        <v>17</v>
      </c>
      <c r="E18" s="1" t="s">
        <v>69</v>
      </c>
      <c r="F18" s="1" t="s">
        <v>69</v>
      </c>
      <c r="G18" s="4">
        <v>1221</v>
      </c>
      <c r="H18" s="5" t="s">
        <v>69</v>
      </c>
      <c r="I18" s="5" t="s">
        <v>29</v>
      </c>
      <c r="J18" s="8">
        <v>400000000</v>
      </c>
      <c r="K18" s="6" t="s">
        <v>30</v>
      </c>
    </row>
    <row r="19" spans="1:11" x14ac:dyDescent="0.2">
      <c r="A19" s="1">
        <v>97</v>
      </c>
      <c r="B19" s="1">
        <v>2023</v>
      </c>
      <c r="C19" s="1">
        <v>2024</v>
      </c>
      <c r="D19" s="1" t="s">
        <v>17</v>
      </c>
      <c r="E19" s="1" t="s">
        <v>69</v>
      </c>
      <c r="F19" s="1" t="s">
        <v>69</v>
      </c>
      <c r="G19" s="4">
        <v>1700</v>
      </c>
      <c r="H19" s="5" t="s">
        <v>69</v>
      </c>
      <c r="I19" s="5" t="s">
        <v>31</v>
      </c>
      <c r="J19" s="8">
        <v>18968208</v>
      </c>
      <c r="K19" s="6" t="s">
        <v>32</v>
      </c>
    </row>
    <row r="20" spans="1:11" x14ac:dyDescent="0.2">
      <c r="A20" s="1">
        <v>97</v>
      </c>
      <c r="B20" s="1">
        <v>2023</v>
      </c>
      <c r="C20" s="1">
        <v>2024</v>
      </c>
      <c r="D20" s="1" t="s">
        <v>17</v>
      </c>
      <c r="E20" s="1" t="s">
        <v>69</v>
      </c>
      <c r="F20" s="1" t="s">
        <v>69</v>
      </c>
      <c r="G20" s="4">
        <v>1701</v>
      </c>
      <c r="H20" s="5" t="s">
        <v>69</v>
      </c>
      <c r="I20" s="5" t="s">
        <v>33</v>
      </c>
      <c r="J20" s="8">
        <v>45122409</v>
      </c>
      <c r="K20" s="6" t="s">
        <v>32</v>
      </c>
    </row>
    <row r="21" spans="1:11" ht="25.5" x14ac:dyDescent="0.2">
      <c r="A21" s="1">
        <v>97</v>
      </c>
      <c r="B21" s="1">
        <v>2023</v>
      </c>
      <c r="C21" s="1">
        <v>2024</v>
      </c>
      <c r="D21" s="1" t="s">
        <v>17</v>
      </c>
      <c r="E21" s="1" t="s">
        <v>69</v>
      </c>
      <c r="F21" s="1" t="s">
        <v>69</v>
      </c>
      <c r="G21" s="4">
        <v>1740</v>
      </c>
      <c r="H21" s="5" t="s">
        <v>69</v>
      </c>
      <c r="I21" s="5" t="s">
        <v>34</v>
      </c>
      <c r="J21" s="8">
        <v>2142745383</v>
      </c>
      <c r="K21" s="6" t="s">
        <v>35</v>
      </c>
    </row>
    <row r="22" spans="1:11" x14ac:dyDescent="0.2">
      <c r="A22" s="10">
        <v>97</v>
      </c>
      <c r="B22" s="10">
        <v>2023</v>
      </c>
      <c r="C22" s="10">
        <v>2024</v>
      </c>
      <c r="D22" s="10" t="s">
        <v>17</v>
      </c>
      <c r="E22" s="10" t="s">
        <v>69</v>
      </c>
      <c r="F22" s="10" t="s">
        <v>69</v>
      </c>
      <c r="G22" s="11">
        <v>1920</v>
      </c>
      <c r="H22" s="11" t="s">
        <v>69</v>
      </c>
      <c r="I22" s="11" t="s">
        <v>36</v>
      </c>
      <c r="J22" s="12">
        <f>SUM(J16:J21)</f>
        <v>37263955290</v>
      </c>
      <c r="K22" s="13" t="s">
        <v>69</v>
      </c>
    </row>
    <row r="23" spans="1:11" x14ac:dyDescent="0.2">
      <c r="A23" s="1">
        <v>97</v>
      </c>
      <c r="B23" s="1">
        <v>2023</v>
      </c>
      <c r="C23" s="1">
        <v>2024</v>
      </c>
      <c r="D23" s="1" t="s">
        <v>17</v>
      </c>
      <c r="E23" s="1" t="s">
        <v>69</v>
      </c>
      <c r="F23" s="1" t="s">
        <v>69</v>
      </c>
      <c r="G23" s="4">
        <v>6011</v>
      </c>
      <c r="H23" s="5" t="s">
        <v>69</v>
      </c>
      <c r="I23" s="5" t="s">
        <v>37</v>
      </c>
      <c r="J23" s="8">
        <v>35057119290</v>
      </c>
      <c r="K23" s="6" t="s">
        <v>69</v>
      </c>
    </row>
    <row r="24" spans="1:11" x14ac:dyDescent="0.2">
      <c r="A24" s="1">
        <v>97</v>
      </c>
      <c r="B24" s="1">
        <v>2023</v>
      </c>
      <c r="C24" s="1">
        <v>2024</v>
      </c>
      <c r="D24" s="1" t="s">
        <v>17</v>
      </c>
      <c r="E24" s="1" t="s">
        <v>69</v>
      </c>
      <c r="F24" s="1" t="s">
        <v>69</v>
      </c>
      <c r="G24" s="4">
        <v>6012</v>
      </c>
      <c r="H24" s="5" t="s">
        <v>69</v>
      </c>
      <c r="I24" s="5" t="s">
        <v>38</v>
      </c>
      <c r="J24" s="8">
        <v>2206836000</v>
      </c>
      <c r="K24" s="6" t="s">
        <v>69</v>
      </c>
    </row>
    <row r="25" spans="1:11" x14ac:dyDescent="0.2">
      <c r="A25" s="10">
        <v>97</v>
      </c>
      <c r="B25" s="10">
        <v>2023</v>
      </c>
      <c r="C25" s="10">
        <v>2024</v>
      </c>
      <c r="D25" s="10" t="s">
        <v>17</v>
      </c>
      <c r="E25" s="10" t="s">
        <v>69</v>
      </c>
      <c r="F25" s="10" t="s">
        <v>69</v>
      </c>
      <c r="G25" s="11">
        <v>6190</v>
      </c>
      <c r="H25" s="11" t="s">
        <v>69</v>
      </c>
      <c r="I25" s="11" t="s">
        <v>39</v>
      </c>
      <c r="J25" s="12">
        <f>IF(SUM(J16:J21)=SUM(J23:J24),SUM(J23:J24), "ERROR: Line 1920 &lt;&gt; Line 6190")</f>
        <v>37263955290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x14ac:dyDescent="0.2">
      <c r="A9" s="1" t="s">
        <v>69</v>
      </c>
      <c r="B9" s="9" t="s">
        <v>69</v>
      </c>
    </row>
    <row r="10" spans="1:2" x14ac:dyDescent="0.2">
      <c r="A10" s="1" t="s">
        <v>69</v>
      </c>
      <c r="B10" s="16" t="s">
        <v>45</v>
      </c>
    </row>
    <row r="11" spans="1:2" x14ac:dyDescent="0.2">
      <c r="A11" s="1" t="s">
        <v>69</v>
      </c>
      <c r="B11" s="9" t="s">
        <v>69</v>
      </c>
    </row>
    <row r="12" spans="1:2"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2023-03-21T14:30:54Z</dcterms:created>
  <dcterms:modified xsi:type="dcterms:W3CDTF">2023-03-21T18:30:55Z</dcterms:modified>
</cp:coreProperties>
</file>