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inetpub\wwwroot\apportionment\app_data\Temp\"/>
    </mc:Choice>
  </mc:AlternateContent>
  <bookViews>
    <workbookView xWindow="0" yWindow="0" windowWidth="11490" windowHeight="7155"/>
  </bookViews>
  <sheets>
    <sheet name="Appor_Req_to_OMB" sheetId="1" r:id="rId1"/>
    <sheet name="OMB Footnotes" sheetId="2" r:id="rId2"/>
    <sheet name="Approval_Info" sheetId="3" r:id="rId3"/>
  </sheets>
  <definedNames>
    <definedName name="_xlnm.Print_Titles" localSheetId="0">Appor_Req_to_OMB!$1:$6</definedName>
    <definedName name="_xlnm.Print_Titles" localSheetId="1">'OMB Footnotes'!$1:$5</definedName>
  </definedNames>
  <calcPr calcId="162913"/>
</workbook>
</file>

<file path=xl/calcChain.xml><?xml version="1.0" encoding="utf-8"?>
<calcChain xmlns="http://schemas.openxmlformats.org/spreadsheetml/2006/main">
  <c r="J19" i="1" l="1"/>
  <c r="J17" i="1"/>
</calcChain>
</file>

<file path=xl/sharedStrings.xml><?xml version="1.0" encoding="utf-8"?>
<sst xmlns="http://schemas.openxmlformats.org/spreadsheetml/2006/main" count="217" uniqueCount="48">
  <si>
    <t>FY 2023 Apportionment</t>
  </si>
  <si>
    <t>Funds provided by Public Law 117-328</t>
  </si>
  <si>
    <t>Treasury Agency</t>
  </si>
  <si>
    <t>FY1</t>
  </si>
  <si>
    <t>FY2</t>
  </si>
  <si>
    <t>Treasury Account</t>
  </si>
  <si>
    <t>Alloc Account</t>
  </si>
  <si>
    <t>Alloc Sub-Account</t>
  </si>
  <si>
    <t>Line No</t>
  </si>
  <si>
    <t>Line Split</t>
  </si>
  <si>
    <t>Bureau/ Account Title / Cat B Stub / Line Split</t>
  </si>
  <si>
    <t>OMB Action</t>
  </si>
  <si>
    <t>OMB Footnote</t>
  </si>
  <si>
    <t>Department of Defense--Military Programs</t>
  </si>
  <si>
    <t>Bureau: Research, Development, Test, and Evaluation</t>
  </si>
  <si>
    <t>Account: Research, Development, Test and Evaluation, Navy (007-20-1319)</t>
  </si>
  <si>
    <t>TAFS: 17-1319 /2023</t>
  </si>
  <si>
    <t>1319</t>
  </si>
  <si>
    <t>IterNo</t>
  </si>
  <si>
    <t>Last Approved Apportionment: N\A, First Request of Year</t>
  </si>
  <si>
    <t>RptCat</t>
  </si>
  <si>
    <t>NO</t>
  </si>
  <si>
    <t>Reporting Categories</t>
  </si>
  <si>
    <t>AdjAut</t>
  </si>
  <si>
    <t>Adjustment Authority provided</t>
  </si>
  <si>
    <t>BA: Disc: Approps transferred from other accounts</t>
  </si>
  <si>
    <t>B1</t>
  </si>
  <si>
    <t>Total budgetary resources avail (disc. and mand.)</t>
  </si>
  <si>
    <t>Lump Sum</t>
  </si>
  <si>
    <t>Total budgetary resources available</t>
  </si>
  <si>
    <t>A1</t>
  </si>
  <si>
    <t>OMB Footnotes</t>
  </si>
  <si>
    <t>Footnotes for Apportioned Amounts</t>
  </si>
  <si>
    <t xml:space="preserve">A1 </t>
  </si>
  <si>
    <t>A classified attachment displaying the apportionment of specific classified programs within the amount displayed may be included.  All documents associated with this apportionment are unclassified except for the Classified Attachment.  The classified apportionment shall be allotted in full and executed without change.  Such apportionment shall remain valid during the fiscal year until such time as a reapportionment of such classified apportionment is required.  Allotments shall be made no later than 30 days after OMB signs the apportionment or the start of the subsequent calendar month, whichever is later. [Rationale: Footnote informs that there may be a classified attachment, and provides other related requirements concerning allotments.]</t>
  </si>
  <si>
    <t>Footnotes for Budgetary Resources</t>
  </si>
  <si>
    <t xml:space="preserve">B1 </t>
  </si>
  <si>
    <t>(1) FY 23-36 IR transfers $3,070,000 in accordance with section 8121 of division C of P.L. 117-328.</t>
  </si>
  <si>
    <t>End of File</t>
  </si>
  <si>
    <t>OMB Approved this apportionment request using
the web-based apportionment system</t>
  </si>
  <si>
    <t>Mark Affixed By:</t>
  </si>
  <si>
    <t>/s/ signature</t>
  </si>
  <si>
    <t xml:space="preserve">Deputy Associate Director for National Security Programs                                                                                                                                                </t>
  </si>
  <si>
    <t>Signed On:</t>
  </si>
  <si>
    <t>2023-05-02 07:21 PM</t>
  </si>
  <si>
    <t xml:space="preserve">TAF(s) Included: </t>
  </si>
  <si>
    <t xml:space="preserve">17-1319 \2023 </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</si>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</sst>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0" x14ac:knownFonts="1">
    <font>
      <sz val="11"/>
      <name val="Arial"/>
      <family val="1"/>
    </font>
    <font>
      <sz val="10"/>
      <name val="Arial"/>
      <family val="1"/>
    </font>
    <font>
      <sz val="10"/>
      <name val="Arial"/>
      <family val="1"/>
    </font>
    <font>
      <sz val="10"/>
      <name val="Arial"/>
      <family val="1"/>
    </font>
    <font>
      <sz val="10"/>
      <name val="Arial"/>
      <family val="1"/>
    </font>
    <font>
      <sz val="10"/>
      <name val="Arial"/>
      <family val="1"/>
    </font>
    <font>
      <sz val="10"/>
      <name val="Arial"/>
      <family val="1"/>
    </font>
    <font>
      <b/>
      <sz val="10"/>
      <name val="Arial"/>
      <family val="1"/>
    </font>
    <font>
      <sz val="10"/>
      <name val="Arial"/>
      <family val="1"/>
    </font>
    <font>
      <sz val="10"/>
      <name val="Arial"/>
      <family val="1"/>
    </font>
    <font>
      <b/>
      <sz val="10"/>
      <name val="Arial"/>
      <family val="1"/>
    </font>
    <font>
      <b/>
      <sz val="10"/>
      <name val="Arial"/>
      <family val="1"/>
    </font>
    <font>
      <b/>
      <sz val="10"/>
      <name val="Arial"/>
      <family val="1"/>
    </font>
    <font>
      <b/>
      <sz val="10"/>
      <name val="Arial"/>
      <family val="1"/>
    </font>
    <font>
      <b/>
      <sz val="10"/>
      <name val="Arial"/>
      <family val="1"/>
    </font>
    <font>
      <sz val="10"/>
      <name val="Arial"/>
      <family val="1"/>
    </font>
    <font>
      <b/>
      <u/>
      <sz val="10"/>
      <name val="Arial"/>
      <family val="1"/>
    </font>
    <font>
      <b/>
      <sz val="14"/>
      <name val="Calibri"/>
      <family val="1"/>
    </font>
    <font>
      <b/>
      <sz val="11"/>
      <name val="Calibri"/>
      <family val="1"/>
    </font>
    <font>
      <sz val="11"/>
      <name val="Calibri"/>
      <family val="1"/>
    </font>
  </fonts>
  <fills count="2">
    <fill>
      <patternFill patternType="none"/>
    </fill>
    <fill>
      <patternFill patternType="gray125"/>
    </fill>
  </fills>
  <borders count="12">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s>
  <cellStyleXfs count="1">
    <xf numFmtId="0" fontId="0" fillId="0" borderId="0"/>
  </cellStyleXfs>
  <cellXfs count="23">
    <xf numFmtId="0" fontId="0" fillId="0" borderId="0" xfId="0"/>
    <xf numFmtId="0" fontId="1" fillId="0" borderId="0" xfId="0" applyFont="1"/>
    <xf numFmtId="0" fontId="2" fillId="0" borderId="1" xfId="0" applyFont="1" applyBorder="1" applyAlignment="1">
      <alignment horizontal="center" wrapText="1"/>
    </xf>
    <xf numFmtId="0" fontId="3" fillId="0" borderId="2" xfId="0" applyFont="1" applyBorder="1" applyAlignment="1">
      <alignment horizontal="center" textRotation="90"/>
    </xf>
    <xf numFmtId="0" fontId="4" fillId="0" borderId="3" xfId="0" applyFont="1" applyBorder="1" applyAlignment="1">
      <alignment horizontal="right"/>
    </xf>
    <xf numFmtId="0" fontId="5" fillId="0" borderId="4" xfId="0" applyFont="1" applyBorder="1"/>
    <xf numFmtId="0" fontId="6" fillId="0" borderId="5" xfId="0" applyFont="1" applyBorder="1" applyAlignment="1">
      <alignment horizontal="center" vertical="center" wrapText="1"/>
    </xf>
    <xf numFmtId="0" fontId="7" fillId="0" borderId="6" xfId="0" applyFont="1" applyBorder="1"/>
    <xf numFmtId="3" fontId="8" fillId="0" borderId="7" xfId="0" applyNumberFormat="1" applyFont="1" applyBorder="1"/>
    <xf numFmtId="0" fontId="9" fillId="0" borderId="0" xfId="0" applyFont="1" applyAlignment="1">
      <alignment horizontal="center"/>
    </xf>
    <xf numFmtId="0" fontId="10" fillId="0" borderId="8" xfId="0" applyFont="1" applyBorder="1"/>
    <xf numFmtId="0" fontId="11" fillId="0" borderId="9" xfId="0" applyFont="1" applyBorder="1"/>
    <xf numFmtId="3" fontId="12" fillId="0" borderId="10" xfId="0" applyNumberFormat="1" applyFont="1" applyBorder="1"/>
    <xf numFmtId="0" fontId="13" fillId="0" borderId="11" xfId="0" applyFont="1" applyBorder="1" applyAlignment="1">
      <alignment horizontal="center" vertical="center" wrapText="1"/>
    </xf>
    <xf numFmtId="0" fontId="14" fillId="0" borderId="0" xfId="0" applyFont="1" applyAlignment="1">
      <alignment vertical="top"/>
    </xf>
    <xf numFmtId="0" fontId="15" fillId="0" borderId="0" xfId="0" applyFont="1" applyAlignment="1">
      <alignment vertical="top" wrapText="1"/>
    </xf>
    <xf numFmtId="0" fontId="16" fillId="0" borderId="0" xfId="0" applyFont="1" applyAlignment="1">
      <alignment horizontal="center"/>
    </xf>
    <xf numFmtId="0" fontId="18" fillId="0" borderId="0" xfId="0" applyFont="1"/>
    <xf numFmtId="0" fontId="19" fillId="0" borderId="0" xfId="0" applyFont="1"/>
    <xf numFmtId="0" fontId="9" fillId="0" borderId="0" xfId="0" applyFont="1" applyAlignment="1">
      <alignment horizontal="center"/>
    </xf>
    <xf numFmtId="0" fontId="1" fillId="0" borderId="0" xfId="0" applyFont="1"/>
    <xf numFmtId="0" fontId="17" fillId="0" borderId="0" xfId="0" applyFont="1" applyAlignment="1">
      <alignment horizontal="center" vertical="center" wrapText="1"/>
    </xf>
    <xf numFmtId="0" fontId="0" fillId="0" borderId="0" xfId="0"/>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19"/>
  <sheetViews>
    <sheetView tabSelected="1" showOutlineSymbols="0" showWhiteSpace="0" zoomScaleNormal="100" zoomScaleSheetLayoutView="100" workbookViewId="0">
      <pane ySplit="5" topLeftCell="A6" activePane="bottomLeft" state="frozenSplit"/>
      <selection pane="bottomLeft"/>
    </sheetView>
  </sheetViews>
  <sheetFormatPr defaultRowHeight="14.25" x14ac:dyDescent="0.2"/>
  <cols>
    <col min="1" max="1" width="3" hidden="1" bestFit="1" customWidth="1"/>
    <col min="2" max="4" width="5" hidden="1" bestFit="1" customWidth="1"/>
    <col min="5" max="6" width="3" hidden="1" bestFit="1" customWidth="1"/>
    <col min="7" max="7" width="6" bestFit="1" customWidth="1"/>
    <col min="8" max="8" width="5" bestFit="1" customWidth="1"/>
    <col min="9" max="9" width="40" bestFit="1" customWidth="1"/>
    <col min="10" max="10" width="14" bestFit="1" customWidth="1"/>
    <col min="11" max="11" width="4" bestFit="1" customWidth="1"/>
    <col min="12" max="12" width="14" bestFit="1" customWidth="1"/>
    <col min="13" max="13" width="4" bestFit="1" customWidth="1"/>
    <col min="14" max="14" width="14" bestFit="1" customWidth="1"/>
    <col min="15" max="15" width="4" bestFit="1" customWidth="1"/>
    <col min="16" max="16" width="11" bestFit="1" customWidth="1"/>
  </cols>
  <sheetData>
    <row r="1" spans="1:11" x14ac:dyDescent="0.2">
      <c r="A1" s="1" t="s">
        <v>47</v>
      </c>
      <c r="B1" s="1" t="s">
        <v>47</v>
      </c>
      <c r="C1" s="1" t="s">
        <v>47</v>
      </c>
      <c r="D1" s="1" t="s">
        <v>47</v>
      </c>
      <c r="E1" s="1" t="s">
        <v>47</v>
      </c>
      <c r="F1" s="1" t="s">
        <v>47</v>
      </c>
      <c r="G1" s="1" t="s">
        <v>47</v>
      </c>
      <c r="H1" s="1" t="s">
        <v>47</v>
      </c>
      <c r="I1" s="1" t="s">
        <v>47</v>
      </c>
      <c r="J1" s="1"/>
      <c r="K1" s="1" t="s">
        <v>47</v>
      </c>
    </row>
    <row r="2" spans="1:11" x14ac:dyDescent="0.2">
      <c r="A2" s="19" t="s">
        <v>0</v>
      </c>
      <c r="B2" s="19" t="s">
        <v>47</v>
      </c>
      <c r="C2" s="19" t="s">
        <v>47</v>
      </c>
      <c r="D2" s="19" t="s">
        <v>47</v>
      </c>
      <c r="E2" s="19" t="s">
        <v>47</v>
      </c>
      <c r="F2" s="19" t="s">
        <v>47</v>
      </c>
      <c r="G2" s="19" t="s">
        <v>47</v>
      </c>
      <c r="H2" s="19" t="s">
        <v>47</v>
      </c>
      <c r="I2" s="19" t="s">
        <v>47</v>
      </c>
      <c r="J2" s="19"/>
      <c r="K2" s="19" t="s">
        <v>47</v>
      </c>
    </row>
    <row r="3" spans="1:11" x14ac:dyDescent="0.2">
      <c r="A3" s="19" t="s">
        <v>1</v>
      </c>
      <c r="B3" s="19" t="s">
        <v>47</v>
      </c>
      <c r="C3" s="19" t="s">
        <v>47</v>
      </c>
      <c r="D3" s="19" t="s">
        <v>47</v>
      </c>
      <c r="E3" s="19" t="s">
        <v>47</v>
      </c>
      <c r="F3" s="19" t="s">
        <v>47</v>
      </c>
      <c r="G3" s="19" t="s">
        <v>47</v>
      </c>
      <c r="H3" s="19" t="s">
        <v>47</v>
      </c>
      <c r="I3" s="19" t="s">
        <v>47</v>
      </c>
      <c r="J3" s="19"/>
      <c r="K3" s="19" t="s">
        <v>47</v>
      </c>
    </row>
    <row r="4" spans="1:11" x14ac:dyDescent="0.2">
      <c r="A4" s="1" t="s">
        <v>47</v>
      </c>
      <c r="B4" s="1" t="s">
        <v>47</v>
      </c>
      <c r="C4" s="1" t="s">
        <v>47</v>
      </c>
      <c r="D4" s="1" t="s">
        <v>47</v>
      </c>
      <c r="E4" s="1" t="s">
        <v>47</v>
      </c>
      <c r="F4" s="1" t="s">
        <v>47</v>
      </c>
      <c r="G4" s="1" t="s">
        <v>47</v>
      </c>
      <c r="H4" s="1" t="s">
        <v>47</v>
      </c>
      <c r="I4" s="1" t="s">
        <v>47</v>
      </c>
      <c r="J4" s="1"/>
      <c r="K4" s="1" t="s">
        <v>47</v>
      </c>
    </row>
    <row r="5" spans="1:11" ht="87" customHeight="1" x14ac:dyDescent="0.2">
      <c r="A5" s="3" t="s">
        <v>2</v>
      </c>
      <c r="B5" s="3" t="s">
        <v>3</v>
      </c>
      <c r="C5" s="3" t="s">
        <v>4</v>
      </c>
      <c r="D5" s="3" t="s">
        <v>5</v>
      </c>
      <c r="E5" s="3" t="s">
        <v>6</v>
      </c>
      <c r="F5" s="3" t="s">
        <v>7</v>
      </c>
      <c r="G5" s="2" t="s">
        <v>8</v>
      </c>
      <c r="H5" s="2" t="s">
        <v>9</v>
      </c>
      <c r="I5" s="2" t="s">
        <v>10</v>
      </c>
      <c r="J5" s="2" t="s">
        <v>11</v>
      </c>
      <c r="K5" s="3" t="s">
        <v>12</v>
      </c>
    </row>
    <row r="6" spans="1:11" x14ac:dyDescent="0.2">
      <c r="A6" s="1" t="s">
        <v>47</v>
      </c>
      <c r="B6" s="1" t="s">
        <v>47</v>
      </c>
      <c r="C6" s="1" t="s">
        <v>47</v>
      </c>
      <c r="D6" s="1" t="s">
        <v>47</v>
      </c>
      <c r="E6" s="1" t="s">
        <v>47</v>
      </c>
      <c r="F6" s="1" t="s">
        <v>47</v>
      </c>
      <c r="G6" s="4" t="s">
        <v>47</v>
      </c>
      <c r="H6" s="5" t="s">
        <v>47</v>
      </c>
      <c r="I6" s="5" t="s">
        <v>47</v>
      </c>
      <c r="J6" s="8"/>
      <c r="K6" s="6" t="s">
        <v>47</v>
      </c>
    </row>
    <row r="7" spans="1:11" x14ac:dyDescent="0.2">
      <c r="A7" s="1" t="s">
        <v>47</v>
      </c>
      <c r="B7" s="1" t="s">
        <v>47</v>
      </c>
      <c r="C7" s="1" t="s">
        <v>47</v>
      </c>
      <c r="D7" s="1" t="s">
        <v>47</v>
      </c>
      <c r="E7" s="1" t="s">
        <v>47</v>
      </c>
      <c r="F7" s="1" t="s">
        <v>47</v>
      </c>
      <c r="G7" s="4" t="s">
        <v>47</v>
      </c>
      <c r="H7" s="5" t="s">
        <v>47</v>
      </c>
      <c r="I7" s="5" t="s">
        <v>47</v>
      </c>
      <c r="J7" s="8"/>
      <c r="K7" s="6" t="s">
        <v>47</v>
      </c>
    </row>
    <row r="8" spans="1:11" x14ac:dyDescent="0.2">
      <c r="A8" s="1" t="s">
        <v>47</v>
      </c>
      <c r="B8" s="1" t="s">
        <v>47</v>
      </c>
      <c r="C8" s="1" t="s">
        <v>47</v>
      </c>
      <c r="D8" s="1" t="s">
        <v>47</v>
      </c>
      <c r="E8" s="1" t="s">
        <v>47</v>
      </c>
      <c r="F8" s="1" t="s">
        <v>47</v>
      </c>
      <c r="G8" s="4" t="s">
        <v>47</v>
      </c>
      <c r="H8" s="5" t="s">
        <v>47</v>
      </c>
      <c r="I8" s="7" t="s">
        <v>13</v>
      </c>
      <c r="J8" s="8"/>
      <c r="K8" s="6" t="s">
        <v>47</v>
      </c>
    </row>
    <row r="9" spans="1:11" x14ac:dyDescent="0.2">
      <c r="A9" s="1" t="s">
        <v>47</v>
      </c>
      <c r="B9" s="1" t="s">
        <v>47</v>
      </c>
      <c r="C9" s="1" t="s">
        <v>47</v>
      </c>
      <c r="D9" s="1" t="s">
        <v>47</v>
      </c>
      <c r="E9" s="1" t="s">
        <v>47</v>
      </c>
      <c r="F9" s="1" t="s">
        <v>47</v>
      </c>
      <c r="G9" s="4" t="s">
        <v>47</v>
      </c>
      <c r="H9" s="5" t="s">
        <v>47</v>
      </c>
      <c r="I9" s="7" t="s">
        <v>14</v>
      </c>
      <c r="J9" s="8"/>
      <c r="K9" s="6" t="s">
        <v>47</v>
      </c>
    </row>
    <row r="10" spans="1:11" x14ac:dyDescent="0.2">
      <c r="A10" s="1" t="s">
        <v>47</v>
      </c>
      <c r="B10" s="1" t="s">
        <v>47</v>
      </c>
      <c r="C10" s="1" t="s">
        <v>47</v>
      </c>
      <c r="D10" s="1" t="s">
        <v>47</v>
      </c>
      <c r="E10" s="1" t="s">
        <v>47</v>
      </c>
      <c r="F10" s="1" t="s">
        <v>47</v>
      </c>
      <c r="G10" s="4" t="s">
        <v>47</v>
      </c>
      <c r="H10" s="5" t="s">
        <v>47</v>
      </c>
      <c r="I10" s="7" t="s">
        <v>15</v>
      </c>
      <c r="J10" s="8"/>
      <c r="K10" s="6" t="s">
        <v>47</v>
      </c>
    </row>
    <row r="11" spans="1:11" x14ac:dyDescent="0.2">
      <c r="A11" s="1" t="s">
        <v>47</v>
      </c>
      <c r="B11" s="1" t="s">
        <v>47</v>
      </c>
      <c r="C11" s="1" t="s">
        <v>47</v>
      </c>
      <c r="D11" s="1" t="s">
        <v>47</v>
      </c>
      <c r="E11" s="1" t="s">
        <v>47</v>
      </c>
      <c r="F11" s="1" t="s">
        <v>47</v>
      </c>
      <c r="G11" s="4" t="s">
        <v>47</v>
      </c>
      <c r="H11" s="5" t="s">
        <v>47</v>
      </c>
      <c r="I11" s="7" t="s">
        <v>16</v>
      </c>
      <c r="J11" s="8"/>
      <c r="K11" s="6" t="s">
        <v>47</v>
      </c>
    </row>
    <row r="12" spans="1:11" x14ac:dyDescent="0.2">
      <c r="A12" s="1" t="s">
        <v>47</v>
      </c>
      <c r="B12" s="1" t="s">
        <v>47</v>
      </c>
      <c r="C12" s="1" t="s">
        <v>47</v>
      </c>
      <c r="D12" s="1" t="s">
        <v>47</v>
      </c>
      <c r="E12" s="1" t="s">
        <v>47</v>
      </c>
      <c r="F12" s="1" t="s">
        <v>47</v>
      </c>
      <c r="G12" s="4" t="s">
        <v>47</v>
      </c>
      <c r="H12" s="5" t="s">
        <v>47</v>
      </c>
      <c r="I12" s="5" t="s">
        <v>47</v>
      </c>
      <c r="J12" s="8"/>
      <c r="K12" s="6" t="s">
        <v>47</v>
      </c>
    </row>
    <row r="13" spans="1:11" x14ac:dyDescent="0.2">
      <c r="A13" s="1">
        <v>17</v>
      </c>
      <c r="B13" s="1" t="s">
        <v>47</v>
      </c>
      <c r="C13" s="1">
        <v>2023</v>
      </c>
      <c r="D13" s="1" t="s">
        <v>17</v>
      </c>
      <c r="E13" s="1" t="s">
        <v>47</v>
      </c>
      <c r="F13" s="1" t="s">
        <v>47</v>
      </c>
      <c r="G13" s="4" t="s">
        <v>18</v>
      </c>
      <c r="H13" s="5">
        <v>1</v>
      </c>
      <c r="I13" s="5" t="s">
        <v>19</v>
      </c>
      <c r="J13" s="8"/>
      <c r="K13" s="6" t="s">
        <v>47</v>
      </c>
    </row>
    <row r="14" spans="1:11" x14ac:dyDescent="0.2">
      <c r="A14" s="1">
        <v>17</v>
      </c>
      <c r="B14" s="1" t="s">
        <v>47</v>
      </c>
      <c r="C14" s="1">
        <v>2023</v>
      </c>
      <c r="D14" s="1" t="s">
        <v>17</v>
      </c>
      <c r="E14" s="1" t="s">
        <v>47</v>
      </c>
      <c r="F14" s="1" t="s">
        <v>47</v>
      </c>
      <c r="G14" s="4" t="s">
        <v>20</v>
      </c>
      <c r="H14" s="5" t="s">
        <v>21</v>
      </c>
      <c r="I14" s="5" t="s">
        <v>22</v>
      </c>
      <c r="J14" s="8"/>
      <c r="K14" s="6" t="s">
        <v>47</v>
      </c>
    </row>
    <row r="15" spans="1:11" x14ac:dyDescent="0.2">
      <c r="A15" s="1">
        <v>17</v>
      </c>
      <c r="B15" s="1" t="s">
        <v>47</v>
      </c>
      <c r="C15" s="1">
        <v>2023</v>
      </c>
      <c r="D15" s="1" t="s">
        <v>17</v>
      </c>
      <c r="E15" s="1" t="s">
        <v>47</v>
      </c>
      <c r="F15" s="1" t="s">
        <v>47</v>
      </c>
      <c r="G15" s="4" t="s">
        <v>23</v>
      </c>
      <c r="H15" s="5" t="s">
        <v>21</v>
      </c>
      <c r="I15" s="5" t="s">
        <v>24</v>
      </c>
      <c r="J15" s="8"/>
      <c r="K15" s="6" t="s">
        <v>47</v>
      </c>
    </row>
    <row r="16" spans="1:11" x14ac:dyDescent="0.2">
      <c r="A16" s="1">
        <v>17</v>
      </c>
      <c r="B16" s="1" t="s">
        <v>47</v>
      </c>
      <c r="C16" s="1">
        <v>2023</v>
      </c>
      <c r="D16" s="1" t="s">
        <v>17</v>
      </c>
      <c r="E16" s="1" t="s">
        <v>47</v>
      </c>
      <c r="F16" s="1" t="s">
        <v>47</v>
      </c>
      <c r="G16" s="4">
        <v>1121</v>
      </c>
      <c r="H16" s="5" t="s">
        <v>47</v>
      </c>
      <c r="I16" s="5" t="s">
        <v>25</v>
      </c>
      <c r="J16" s="8">
        <v>3070000</v>
      </c>
      <c r="K16" s="6" t="s">
        <v>26</v>
      </c>
    </row>
    <row r="17" spans="1:11" x14ac:dyDescent="0.2">
      <c r="A17" s="10">
        <v>17</v>
      </c>
      <c r="B17" s="10" t="s">
        <v>47</v>
      </c>
      <c r="C17" s="10">
        <v>2023</v>
      </c>
      <c r="D17" s="10" t="s">
        <v>17</v>
      </c>
      <c r="E17" s="10" t="s">
        <v>47</v>
      </c>
      <c r="F17" s="10" t="s">
        <v>47</v>
      </c>
      <c r="G17" s="11">
        <v>1920</v>
      </c>
      <c r="H17" s="11" t="s">
        <v>47</v>
      </c>
      <c r="I17" s="11" t="s">
        <v>27</v>
      </c>
      <c r="J17" s="12">
        <f>SUM(J16:J16)</f>
        <v>3070000</v>
      </c>
      <c r="K17" s="13" t="s">
        <v>47</v>
      </c>
    </row>
    <row r="18" spans="1:11" x14ac:dyDescent="0.2">
      <c r="A18" s="1">
        <v>17</v>
      </c>
      <c r="B18" s="1" t="s">
        <v>47</v>
      </c>
      <c r="C18" s="1">
        <v>2023</v>
      </c>
      <c r="D18" s="1" t="s">
        <v>17</v>
      </c>
      <c r="E18" s="1" t="s">
        <v>47</v>
      </c>
      <c r="F18" s="1" t="s">
        <v>47</v>
      </c>
      <c r="G18" s="4">
        <v>6011</v>
      </c>
      <c r="H18" s="5" t="s">
        <v>47</v>
      </c>
      <c r="I18" s="5" t="s">
        <v>28</v>
      </c>
      <c r="J18" s="8">
        <v>3070000</v>
      </c>
      <c r="K18" s="6" t="s">
        <v>47</v>
      </c>
    </row>
    <row r="19" spans="1:11" x14ac:dyDescent="0.2">
      <c r="A19" s="10">
        <v>17</v>
      </c>
      <c r="B19" s="10" t="s">
        <v>47</v>
      </c>
      <c r="C19" s="10">
        <v>2023</v>
      </c>
      <c r="D19" s="10" t="s">
        <v>17</v>
      </c>
      <c r="E19" s="10" t="s">
        <v>47</v>
      </c>
      <c r="F19" s="10" t="s">
        <v>47</v>
      </c>
      <c r="G19" s="11">
        <v>6190</v>
      </c>
      <c r="H19" s="11" t="s">
        <v>47</v>
      </c>
      <c r="I19" s="11" t="s">
        <v>29</v>
      </c>
      <c r="J19" s="12">
        <f>IF(SUM(J16:J16)=SUM(J18:J18),SUM(J18:J18), "ERROR: Line 1920 &lt;&gt; Line 6190")</f>
        <v>3070000</v>
      </c>
      <c r="K19" s="13" t="s">
        <v>30</v>
      </c>
    </row>
  </sheetData>
  <mergeCells count="2">
    <mergeCell ref="A2:K2"/>
    <mergeCell ref="A3:K3"/>
  </mergeCells>
  <pageMargins left="0.75" right="0.75" top="1" bottom="1" header="0.5" footer="0.5"/>
  <pageSetup fitToHeight="9999"/>
  <headerFooter>
    <oddHeader>SF 132 APPORTIONMENT SCHEDULE</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14"/>
  <sheetViews>
    <sheetView showOutlineSymbols="0" showWhiteSpace="0" zoomScaleNormal="100" zoomScaleSheetLayoutView="100" workbookViewId="0">
      <pane ySplit="4" topLeftCell="A6" activePane="bottomLeft" state="frozenSplit"/>
      <selection pane="bottomLeft"/>
    </sheetView>
  </sheetViews>
  <sheetFormatPr defaultRowHeight="14.25" x14ac:dyDescent="0.2"/>
  <cols>
    <col min="1" max="1" width="4" bestFit="1" customWidth="1"/>
    <col min="2" max="2" width="90" bestFit="1" customWidth="1"/>
    <col min="3" max="3" width="20" bestFit="1" customWidth="1"/>
  </cols>
  <sheetData>
    <row r="1" spans="1:2" x14ac:dyDescent="0.2">
      <c r="A1" s="1" t="s">
        <v>47</v>
      </c>
      <c r="B1" s="9" t="s">
        <v>47</v>
      </c>
    </row>
    <row r="2" spans="1:2" x14ac:dyDescent="0.2">
      <c r="A2" s="1" t="s">
        <v>47</v>
      </c>
      <c r="B2" s="9" t="s">
        <v>0</v>
      </c>
    </row>
    <row r="3" spans="1:2" x14ac:dyDescent="0.2">
      <c r="A3" s="1" t="s">
        <v>47</v>
      </c>
      <c r="B3" s="9" t="s">
        <v>31</v>
      </c>
    </row>
    <row r="4" spans="1:2" x14ac:dyDescent="0.2">
      <c r="A4" s="1" t="s">
        <v>47</v>
      </c>
      <c r="B4" s="9" t="s">
        <v>47</v>
      </c>
    </row>
    <row r="5" spans="1:2" x14ac:dyDescent="0.2">
      <c r="A5" s="1" t="s">
        <v>47</v>
      </c>
      <c r="B5" s="9" t="s">
        <v>47</v>
      </c>
    </row>
    <row r="6" spans="1:2" x14ac:dyDescent="0.2">
      <c r="A6" s="1" t="s">
        <v>47</v>
      </c>
      <c r="B6" s="16" t="s">
        <v>32</v>
      </c>
    </row>
    <row r="7" spans="1:2" x14ac:dyDescent="0.2">
      <c r="A7" s="1" t="s">
        <v>47</v>
      </c>
      <c r="B7" s="9" t="s">
        <v>47</v>
      </c>
    </row>
    <row r="8" spans="1:2" ht="89.25" x14ac:dyDescent="0.2">
      <c r="A8" s="14" t="s">
        <v>33</v>
      </c>
      <c r="B8" s="15" t="s">
        <v>34</v>
      </c>
    </row>
    <row r="9" spans="1:2" x14ac:dyDescent="0.2">
      <c r="A9" s="1" t="s">
        <v>47</v>
      </c>
      <c r="B9" s="9" t="s">
        <v>47</v>
      </c>
    </row>
    <row r="10" spans="1:2" x14ac:dyDescent="0.2">
      <c r="A10" s="1" t="s">
        <v>47</v>
      </c>
      <c r="B10" s="16" t="s">
        <v>35</v>
      </c>
    </row>
    <row r="11" spans="1:2" x14ac:dyDescent="0.2">
      <c r="A11" s="1" t="s">
        <v>47</v>
      </c>
      <c r="B11" s="9" t="s">
        <v>47</v>
      </c>
    </row>
    <row r="12" spans="1:2" x14ac:dyDescent="0.2">
      <c r="A12" s="14" t="s">
        <v>36</v>
      </c>
      <c r="B12" s="15" t="s">
        <v>37</v>
      </c>
    </row>
    <row r="13" spans="1:2" x14ac:dyDescent="0.2">
      <c r="A13" s="1" t="s">
        <v>47</v>
      </c>
      <c r="B13" s="9" t="s">
        <v>47</v>
      </c>
    </row>
    <row r="14" spans="1:2" x14ac:dyDescent="0.2">
      <c r="A14" s="20" t="s">
        <v>38</v>
      </c>
      <c r="B14" s="19" t="s">
        <v>47</v>
      </c>
    </row>
  </sheetData>
  <mergeCells count="1">
    <mergeCell ref="A14:B14"/>
  </mergeCells>
  <pageMargins left="0.75" right="0.75" top="1" bottom="1" header="0.5" footer="0.5"/>
  <pageSetup fitToHeight="9999"/>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9"/>
  <sheetViews>
    <sheetView showGridLines="0" showOutlineSymbols="0" showWhiteSpace="0" workbookViewId="0"/>
  </sheetViews>
  <sheetFormatPr defaultRowHeight="14.25" x14ac:dyDescent="0.2"/>
  <cols>
    <col min="1" max="1" width="20" bestFit="1" customWidth="1"/>
    <col min="2" max="2" width="75" bestFit="1" customWidth="1"/>
  </cols>
  <sheetData>
    <row r="1" spans="1:2" ht="43.5" customHeight="1" x14ac:dyDescent="0.2">
      <c r="A1" s="21" t="s">
        <v>39</v>
      </c>
      <c r="B1" s="22"/>
    </row>
    <row r="2" spans="1:2" ht="15" x14ac:dyDescent="0.25">
      <c r="A2" s="17" t="s">
        <v>47</v>
      </c>
      <c r="B2" s="18" t="s">
        <v>47</v>
      </c>
    </row>
    <row r="3" spans="1:2" ht="15" x14ac:dyDescent="0.25">
      <c r="A3" s="17" t="s">
        <v>47</v>
      </c>
      <c r="B3" s="18" t="s">
        <v>47</v>
      </c>
    </row>
    <row r="4" spans="1:2" ht="15" x14ac:dyDescent="0.25">
      <c r="A4" s="17" t="s">
        <v>40</v>
      </c>
      <c r="B4" s="18" t="s">
        <v>41</v>
      </c>
    </row>
    <row r="5" spans="1:2" ht="15" x14ac:dyDescent="0.25">
      <c r="A5" s="17" t="s">
        <v>47</v>
      </c>
      <c r="B5" s="18" t="s">
        <v>42</v>
      </c>
    </row>
    <row r="6" spans="1:2" ht="15" x14ac:dyDescent="0.25">
      <c r="A6" s="17" t="s">
        <v>47</v>
      </c>
      <c r="B6" s="18" t="s">
        <v>47</v>
      </c>
    </row>
    <row r="7" spans="1:2" ht="15" x14ac:dyDescent="0.25">
      <c r="A7" s="17" t="s">
        <v>43</v>
      </c>
      <c r="B7" s="18" t="s">
        <v>44</v>
      </c>
    </row>
    <row r="8" spans="1:2" ht="15" x14ac:dyDescent="0.25">
      <c r="A8" s="17" t="s">
        <v>47</v>
      </c>
      <c r="B8" s="18" t="s">
        <v>47</v>
      </c>
    </row>
    <row r="9" spans="1:2" ht="15" x14ac:dyDescent="0.25">
      <c r="A9" s="17" t="s">
        <v>45</v>
      </c>
      <c r="B9" s="18" t="s">
        <v>46</v>
      </c>
    </row>
  </sheetData>
  <mergeCells count="1">
    <mergeCell ref="A1:B1"/>
  </mergeCells>
  <pageMargins left="0.75" right="0.75" top="1" bottom="1" header="0.5" footer="0.5"/>
  <pageSetup fitToHeight="999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Appor_Req_to_OMB</vt:lpstr>
      <vt:lpstr>OMB Footnotes</vt:lpstr>
      <vt:lpstr>Approval_Info</vt:lpstr>
      <vt:lpstr>Appor_Req_to_OMB!Print_Titles</vt:lpstr>
      <vt:lpstr>'OMB Footnotes'!Print_Titles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axlsx</dc:creator>
  <cp:lastModifiedBy>Apportionment</cp:lastModifiedBy>
  <cp:revision>0</cp:revision>
  <dcterms:created xsi:type="dcterms:W3CDTF">2023-05-02T19:25:02Z</dcterms:created>
  <dcterms:modified xsi:type="dcterms:W3CDTF">2023-05-02T23:25:02Z</dcterms:modified>
</cp:coreProperties>
</file>