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<sst xmlns="http://schemas.openxmlformats.org/spreadsheetml/2006/main" count="283" uniqueCount="70">
  <si>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</si>
  <si>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</si>
  <si>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</si>
  <si>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</si>
  <si>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</si>
  <si>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</si>
  <si>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</si>
  <si>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</si>
  <si>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</si>
  <si>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</si>
  <si>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</si>
  <si>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</si>
  <si>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</si>
  <si>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</si>
  <si>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</si>
  <si>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</si>
  <si>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/2023</t>
  </si>
  <si>
    <t>3740</t>
  </si>
  <si>
    <t>IterNo</t>
  </si>
  <si>
    <t>Last Approved Apportionment: 2023-08-04</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</si>
  <si>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</si>
  <si>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</si>
  <si>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</si>
  <si>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</si>
  <si>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</si>
  <si>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</si>
  <si>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</si>
  <si>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</si>
  <si>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</si>
  <si>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</si>
  <si>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Chng uncoll pymts Fed src</t>
  </si>
  <si>
    <t>B5</t>
  </si>
  <si>
    <t>BA: Disc: Spending auth:Antic colls, reimbs, other</t>
  </si>
  <si>
    <t>B5,B6,B7</t>
  </si>
  <si>
    <t>Total budgetary resources avail (disc. and mand.)</t>
  </si>
  <si>
    <t>B3,B4,B5,B6,B7</t>
  </si>
  <si>
    <t>Category A -- 2nd quarter</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</si>
  <si>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</si>
  <si>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</si>
  <si>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</si>
  <si>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</si>
  <si>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</si>
  <si>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</si>
  <si>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</si>
  <si>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</si>
  <si>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</si>
  <si>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</si>
  <si>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</si>
  <si>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</si>
  <si>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</si>
  <si>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</si>
  <si>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(5) FY 23-60 IR transfers $2,500,000 in accordance with section 8005 of division C of P.L. 117-328.  (4) FY 23-52 IR transfers $1,899,000 in accordance with section 8005 of division C of P.L. 117-328.  (3) FY 23-18 IR transfers $1,267,000 in accordance with division C of P.L. 117-328.  (1) FY 23-05 IR transfers $317,000 in accordance with division A of P.L. 117-180.</t>
  </si>
  <si>
    <t xml:space="preserve">B4 </t>
  </si>
  <si>
    <t>Funds provided by P.L. 117-328 in the amount of $3,700,800,000 signed by the President December 29, 2022.</t>
  </si>
  <si>
    <t xml:space="preserve">B5 </t>
  </si>
  <si>
    <t>Per November 2022 SF 133.</t>
  </si>
  <si>
    <t xml:space="preserve">B6 </t>
  </si>
  <si>
    <t>Apportioned anticipated budgetary resources, once realized, do not need to be reapportioned unless the amount realized exceeds the conditions on the total amount apportioned (OMB Circular A-11 section 120.49).</t>
  </si>
  <si>
    <t xml:space="preserve">B7 </t>
  </si>
  <si>
    <t>Reimbursable authority request matches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</si>
  <si>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</si>
  <si>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</si>
  <si>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</si>
  <si>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</si>
  <si>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</si>
  <si>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</si>
  <si>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2023-08-22 09:54 AM</t>
  </si>
  <si>
    <t xml:space="preserve">TAF(s) Included: </t>
  </si>
  <si>
    <t xml:space="preserve">57-3740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</si>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</sst>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2023</v>
      </c>
      <c r="D13" s="1" t="s">
        <v>17</v>
      </c>
      <c r="E13" s="1" t="s">
        <v>69</v>
      </c>
      <c r="F13" s="1" t="s">
        <v>69</v>
      </c>
      <c r="G13" s="4" t="s">
        <v>18</v>
      </c>
      <c r="H13" s="5">
        <v>5</v>
      </c>
      <c r="I13" s="5" t="s">
        <v>19</v>
      </c>
      <c r="J13" s="8"/>
      <c r="K13" s="6" t="s">
        <v>69</v>
      </c>
    </row>
    <row r="14" spans="1:11" x14ac:dyDescent="0.2">
      <c r="A14" s="1">
        <v>57</v>
      </c>
      <c r="B14" s="1" t="s">
        <v>69</v>
      </c>
      <c r="C14" s="1">
        <v>2023</v>
      </c>
      <c r="D14" s="1" t="s">
        <v>17</v>
      </c>
      <c r="E14" s="1" t="s">
        <v>69</v>
      </c>
      <c r="F14" s="1" t="s">
        <v>69</v>
      </c>
      <c r="G14" s="4" t="s">
        <v>20</v>
      </c>
      <c r="H14" s="5" t="s">
        <v>21</v>
      </c>
      <c r="I14" s="5" t="s">
        <v>22</v>
      </c>
      <c r="J14" s="8"/>
      <c r="K14" s="6" t="s">
        <v>69</v>
      </c>
    </row>
    <row r="15" spans="1:11" x14ac:dyDescent="0.2">
      <c r="A15" s="1">
        <v>57</v>
      </c>
      <c r="B15" s="1" t="s">
        <v>69</v>
      </c>
      <c r="C15" s="1">
        <v>2023</v>
      </c>
      <c r="D15" s="1" t="s">
        <v>17</v>
      </c>
      <c r="E15" s="1" t="s">
        <v>69</v>
      </c>
      <c r="F15" s="1" t="s">
        <v>69</v>
      </c>
      <c r="G15" s="4" t="s">
        <v>23</v>
      </c>
      <c r="H15" s="5" t="s">
        <v>21</v>
      </c>
      <c r="I15" s="5" t="s">
        <v>24</v>
      </c>
      <c r="J15" s="8"/>
      <c r="K15" s="6" t="s">
        <v>69</v>
      </c>
    </row>
    <row r="16" spans="1:11" x14ac:dyDescent="0.2">
      <c r="A16" s="1">
        <v>57</v>
      </c>
      <c r="B16" s="1" t="s">
        <v>69</v>
      </c>
      <c r="C16" s="1">
        <v>2023</v>
      </c>
      <c r="D16" s="1" t="s">
        <v>17</v>
      </c>
      <c r="E16" s="1" t="s">
        <v>69</v>
      </c>
      <c r="F16" s="1" t="s">
        <v>69</v>
      </c>
      <c r="G16" s="4">
        <v>1100</v>
      </c>
      <c r="H16" s="5" t="s">
        <v>69</v>
      </c>
      <c r="I16" s="5" t="s">
        <v>25</v>
      </c>
      <c r="J16" s="8">
        <v>3700800000</v>
      </c>
      <c r="K16" s="6" t="s">
        <v>26</v>
      </c>
    </row>
    <row r="17" spans="1:11" x14ac:dyDescent="0.2">
      <c r="A17" s="1">
        <v>57</v>
      </c>
      <c r="B17" s="1" t="s">
        <v>69</v>
      </c>
      <c r="C17" s="1">
        <v>2023</v>
      </c>
      <c r="D17" s="1" t="s">
        <v>17</v>
      </c>
      <c r="E17" s="1" t="s">
        <v>69</v>
      </c>
      <c r="F17" s="1" t="s">
        <v>69</v>
      </c>
      <c r="G17" s="4">
        <v>1121</v>
      </c>
      <c r="H17" s="5" t="s">
        <v>69</v>
      </c>
      <c r="I17" s="5" t="s">
        <v>27</v>
      </c>
      <c r="J17" s="8">
        <v>5983000</v>
      </c>
      <c r="K17" s="6" t="s">
        <v>28</v>
      </c>
    </row>
    <row r="18" spans="1:11" x14ac:dyDescent="0.2">
      <c r="A18" s="1">
        <v>57</v>
      </c>
      <c r="B18" s="1" t="s">
        <v>69</v>
      </c>
      <c r="C18" s="1">
        <v>2023</v>
      </c>
      <c r="D18" s="1" t="s">
        <v>17</v>
      </c>
      <c r="E18" s="1" t="s">
        <v>69</v>
      </c>
      <c r="F18" s="1" t="s">
        <v>69</v>
      </c>
      <c r="G18" s="4">
        <v>1134</v>
      </c>
      <c r="H18" s="5" t="s">
        <v>69</v>
      </c>
      <c r="I18" s="5" t="s">
        <v>29</v>
      </c>
      <c r="J18" s="8"/>
      <c r="K18" s="6" t="s">
        <v>69</v>
      </c>
    </row>
    <row r="19" spans="1:11" x14ac:dyDescent="0.2">
      <c r="A19" s="1">
        <v>57</v>
      </c>
      <c r="B19" s="1" t="s">
        <v>69</v>
      </c>
      <c r="C19" s="1">
        <v>2023</v>
      </c>
      <c r="D19" s="1" t="s">
        <v>17</v>
      </c>
      <c r="E19" s="1" t="s">
        <v>69</v>
      </c>
      <c r="F19" s="1" t="s">
        <v>69</v>
      </c>
      <c r="G19" s="4">
        <v>1701</v>
      </c>
      <c r="H19" s="5" t="s">
        <v>69</v>
      </c>
      <c r="I19" s="5" t="s">
        <v>30</v>
      </c>
      <c r="J19" s="8">
        <v>49026156</v>
      </c>
      <c r="K19" s="6" t="s">
        <v>31</v>
      </c>
    </row>
    <row r="20" spans="1:11" ht="38.25" x14ac:dyDescent="0.2">
      <c r="A20" s="1">
        <v>57</v>
      </c>
      <c r="B20" s="1" t="s">
        <v>69</v>
      </c>
      <c r="C20" s="1">
        <v>2023</v>
      </c>
      <c r="D20" s="1" t="s">
        <v>17</v>
      </c>
      <c r="E20" s="1" t="s">
        <v>69</v>
      </c>
      <c r="F20" s="1" t="s">
        <v>69</v>
      </c>
      <c r="G20" s="4">
        <v>1740</v>
      </c>
      <c r="H20" s="5" t="s">
        <v>69</v>
      </c>
      <c r="I20" s="5" t="s">
        <v>32</v>
      </c>
      <c r="J20" s="8">
        <v>239973844</v>
      </c>
      <c r="K20" s="6" t="s">
        <v>33</v>
      </c>
    </row>
    <row r="21" spans="1:11" ht="63.75" x14ac:dyDescent="0.2">
      <c r="A21" s="10">
        <v>57</v>
      </c>
      <c r="B21" s="10" t="s">
        <v>69</v>
      </c>
      <c r="C21" s="10">
        <v>2023</v>
      </c>
      <c r="D21" s="10" t="s">
        <v>17</v>
      </c>
      <c r="E21" s="10" t="s">
        <v>69</v>
      </c>
      <c r="F21" s="10" t="s">
        <v>69</v>
      </c>
      <c r="G21" s="11">
        <v>1920</v>
      </c>
      <c r="H21" s="11" t="s">
        <v>69</v>
      </c>
      <c r="I21" s="11" t="s">
        <v>34</v>
      </c>
      <c r="J21" s="12">
        <f>SUM(J16:J20)</f>
        <v>3995783000</v>
      </c>
      <c r="K21" s="13" t="s">
        <v>35</v>
      </c>
    </row>
    <row r="22" spans="1:11" x14ac:dyDescent="0.2">
      <c r="A22" s="1">
        <v>57</v>
      </c>
      <c r="B22" s="1" t="s">
        <v>69</v>
      </c>
      <c r="C22" s="1">
        <v>2023</v>
      </c>
      <c r="D22" s="1" t="s">
        <v>17</v>
      </c>
      <c r="E22" s="1" t="s">
        <v>69</v>
      </c>
      <c r="F22" s="1" t="s">
        <v>69</v>
      </c>
      <c r="G22" s="4">
        <v>6002</v>
      </c>
      <c r="H22" s="5" t="s">
        <v>69</v>
      </c>
      <c r="I22" s="5" t="s">
        <v>36</v>
      </c>
      <c r="J22" s="8">
        <v>751371825</v>
      </c>
      <c r="K22" s="6" t="s">
        <v>69</v>
      </c>
    </row>
    <row r="23" spans="1:11" x14ac:dyDescent="0.2">
      <c r="A23" s="1">
        <v>57</v>
      </c>
      <c r="B23" s="1" t="s">
        <v>69</v>
      </c>
      <c r="C23" s="1">
        <v>2023</v>
      </c>
      <c r="D23" s="1" t="s">
        <v>17</v>
      </c>
      <c r="E23" s="1" t="s">
        <v>69</v>
      </c>
      <c r="F23" s="1" t="s">
        <v>69</v>
      </c>
      <c r="G23" s="4">
        <v>6003</v>
      </c>
      <c r="H23" s="5" t="s">
        <v>69</v>
      </c>
      <c r="I23" s="5" t="s">
        <v>37</v>
      </c>
      <c r="J23" s="8">
        <v>1118985716</v>
      </c>
      <c r="K23" s="6" t="s">
        <v>69</v>
      </c>
    </row>
    <row r="24" spans="1:11" x14ac:dyDescent="0.2">
      <c r="A24" s="1">
        <v>57</v>
      </c>
      <c r="B24" s="1" t="s">
        <v>69</v>
      </c>
      <c r="C24" s="1">
        <v>2023</v>
      </c>
      <c r="D24" s="1" t="s">
        <v>17</v>
      </c>
      <c r="E24" s="1" t="s">
        <v>69</v>
      </c>
      <c r="F24" s="1" t="s">
        <v>69</v>
      </c>
      <c r="G24" s="4">
        <v>6004</v>
      </c>
      <c r="H24" s="5" t="s">
        <v>69</v>
      </c>
      <c r="I24" s="5" t="s">
        <v>38</v>
      </c>
      <c r="J24" s="8">
        <v>679868593</v>
      </c>
      <c r="K24" s="6" t="s">
        <v>69</v>
      </c>
    </row>
    <row r="25" spans="1:11" x14ac:dyDescent="0.2">
      <c r="A25" s="1">
        <v>57</v>
      </c>
      <c r="B25" s="1" t="s">
        <v>69</v>
      </c>
      <c r="C25" s="1">
        <v>2023</v>
      </c>
      <c r="D25" s="1" t="s">
        <v>17</v>
      </c>
      <c r="E25" s="1" t="s">
        <v>69</v>
      </c>
      <c r="F25" s="1" t="s">
        <v>69</v>
      </c>
      <c r="G25" s="4">
        <v>6011</v>
      </c>
      <c r="H25" s="5" t="s">
        <v>69</v>
      </c>
      <c r="I25" s="5" t="s">
        <v>39</v>
      </c>
      <c r="J25" s="8">
        <v>1156556866</v>
      </c>
      <c r="K25" s="6" t="s">
        <v>69</v>
      </c>
    </row>
    <row r="26" spans="1:11" x14ac:dyDescent="0.2">
      <c r="A26" s="1">
        <v>57</v>
      </c>
      <c r="B26" s="1" t="s">
        <v>69</v>
      </c>
      <c r="C26" s="1">
        <v>2023</v>
      </c>
      <c r="D26" s="1" t="s">
        <v>17</v>
      </c>
      <c r="E26" s="1" t="s">
        <v>69</v>
      </c>
      <c r="F26" s="1" t="s">
        <v>69</v>
      </c>
      <c r="G26" s="4">
        <v>6012</v>
      </c>
      <c r="H26" s="5" t="s">
        <v>69</v>
      </c>
      <c r="I26" s="5" t="s">
        <v>40</v>
      </c>
      <c r="J26" s="8">
        <v>289000000</v>
      </c>
      <c r="K26" s="6" t="s">
        <v>69</v>
      </c>
    </row>
    <row r="27" spans="1:11" ht="25.5" x14ac:dyDescent="0.2">
      <c r="A27" s="10">
        <v>57</v>
      </c>
      <c r="B27" s="10" t="s">
        <v>69</v>
      </c>
      <c r="C27" s="10">
        <v>2023</v>
      </c>
      <c r="D27" s="10" t="s">
        <v>17</v>
      </c>
      <c r="E27" s="10" t="s">
        <v>69</v>
      </c>
      <c r="F27" s="10" t="s">
        <v>69</v>
      </c>
      <c r="G27" s="11">
        <v>6190</v>
      </c>
      <c r="H27" s="11" t="s">
        <v>69</v>
      </c>
      <c r="I27" s="11" t="s">
        <v>41</v>
      </c>
      <c r="J27" s="12">
        <f>IF(SUM(J16:J20)=SUM(J22:J26),SUM(J22:J26), "ERROR: Line 1920 &lt;&gt; Line 6190")</f>
        <v>3995783000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ht="38.2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51"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2023-08-22T09:56:40Z</dcterms:created>
  <dcterms:modified xsi:type="dcterms:W3CDTF">2023-08-22T13:56:40Z</dcterms:modified>
</cp:coreProperties>
</file>