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30" i="1" l="1"/>
  <c r="J24" i="1"/>
</calcChain>
</file>

<file path=xl/sharedStrings.xml><?xml version="1.0" encoding="utf-8"?>
<sst xmlns="http://schemas.openxmlformats.org/spreadsheetml/2006/main" count="314" uniqueCount="85">
  <si>
    <t>FY 2023 Apportionment</t>
  </si>
  <si>
    <t>Funds provided by Public Laws 117-328</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</si>
  <si>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</si>
  <si>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</si>
  <si>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</si>
  <si>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</si>
  <si>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</si>
  <si>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</si>
  <si>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</si>
  <si>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</si>
  <si>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</si>
  <si>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</si>
  <si>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</si>
  <si>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</si>
  <si>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</si>
  <si>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Operation and Maintenance, Army (007-10-2020)</t>
  </si>
  <si>
    <t>TAFS: 21-2020 /2023</t>
  </si>
  <si>
    <t>2020</t>
  </si>
  <si>
    <t>IterNo</t>
  </si>
  <si>
    <t>Last Approved Apportionment: 2023-06-09</t>
  </si>
  <si>
    <t>RptCat</t>
  </si>
  <si>
    <t>NO</t>
  </si>
  <si>
    <t>Reporting Categories</t>
  </si>
  <si>
    <t>AdjAut</t>
  </si>
  <si>
    <t>Adjustment Authority provided</t>
  </si>
  <si>
    <t>Unob Bal: Transferred from other accounts</t>
  </si>
  <si>
    <t>B2</t>
  </si>
  <si>
    <t>BA: Disc: Appropriation</t>
  </si>
  <si>
    <t>B1,B4</t>
  </si>
  <si>
    <t>BA: Disc: Approps transferred to other accounts</t>
  </si>
  <si>
    <t>B10</t>
  </si>
  <si>
    <t>BA: Disc: Approps transferred from other accounts</t>
  </si>
  <si>
    <t>B2, B3, B9</t>
  </si>
  <si>
    <t>BA: Disc: Spending auth: Collected</t>
  </si>
  <si>
    <t>B5</t>
  </si>
  <si>
    <t>D</t>
  </si>
  <si>
    <t>B8</t>
  </si>
  <si>
    <t>BA: Disc: Spending auth: Chng uncoll pymts Fed src</t>
  </si>
  <si>
    <t>BA: Disc: Spending auth:Antic colls, reimbs, other</t>
  </si>
  <si>
    <t>B6</t>
  </si>
  <si>
    <t>Total budgetary resources avail (disc. and mand.)</t>
  </si>
  <si>
    <t>B1,B2,B3,B4,B5,B6,B</t>
  </si>
  <si>
    <t>Category A -- 2nd quarter</t>
  </si>
  <si>
    <t>Category A -- 3rd quarter</t>
  </si>
  <si>
    <t>Category A -- 4th quarter</t>
  </si>
  <si>
    <t>Lump Sum</t>
  </si>
  <si>
    <t>Reimbursable</t>
  </si>
  <si>
    <t>Total budgetary resources available</t>
  </si>
  <si>
    <t>A3, A5</t>
  </si>
  <si>
    <t>OMB Footnotes</t>
  </si>
  <si>
    <t>Footnotes for Apportioned Amounts</t>
  </si>
  <si>
    <t xml:space="preserve">A3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</si>
  <si>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</si>
  <si>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A5 </t>
  </si>
  <si>
    <t>Reimbursable authority up to the level of orders for reimbursable support in response to COVID-19 is hereby automatically apportioned without further OMB action. [Rationale: Footnote signifies that this TAFS has received or may receive an automatic apportionment.]</t>
  </si>
  <si>
    <t>Footnotes for Budgetary Resources</t>
  </si>
  <si>
    <t xml:space="preserve">B1 </t>
  </si>
  <si>
    <t>Funds provided by P.L. 117-180 in the amount of $654,696,000 signed by the President on September 30, 2022.</t>
  </si>
  <si>
    <t>(15) FY 23-47 IR transfers $-8,300,000 in accordance with provisions in division C of P.L. 117-328.  (13) FY 23-38 IR transfers $-3,846,000 in accordance with section 8005 of division C of P.L. 117-328.</t>
  </si>
  <si>
    <t xml:space="preserve">B2 </t>
  </si>
  <si>
    <t>(14) FY 23-40 IR transfers $9,150,000 in accordance with section 8044 of division C of P.L. 117-328.  (12) FY 23-33 IR transfers $21,750,000 in accordance with section 8005 of division C of P.L. 117-328 and section 1001 of  P.L. 117-263.  (11) FY 23-27 IR transfers $326,200,000 in accordance with P.L. 117-128.  (9) FY 23-23 IR transfers $526,335,528 in accordance with division C of P.L. 117-328.  (8) FY 23-18 IR transfers $157,343,000 and FY 23-17 IR transfers $1,919,000 in accordance with division C of P.L. 117-328.  (7) FY 23-14 IR transfers $56,742,000 in accordance with P.L. 117-128.  (5) FY 23-07 IR transfers $63,317,000 in accordance with P.L. 117-128.  (3) FY 23-04 IR transfers $750,000 in accordance with division A of P.L. 117-180.  (3) FY 23-05 IR transfers $46,879,000 in accordance with division A of P.L. 117-180.  (2) FY 23-02 IR transfers $142,514,000 ($25,000,000 in unobligated Environmental Restoration funds, $115,744,000 in FY23 appropriated Environmental Restoration funds in accordance with the provision in division A of Public Law 117-180; and $1,770,000 in collections in accordance with 10 U.S.C 2703).</t>
  </si>
  <si>
    <t xml:space="preserve">B3 </t>
  </si>
  <si>
    <t>Technical correction for FY 23-02 IR in the amount of $286.</t>
  </si>
  <si>
    <t xml:space="preserve">B4 </t>
  </si>
  <si>
    <t>Funds provided by P.L. 117-328, Consolidated Appropriations Act, 2023 in the amount of $59,015,977,000.00 MINUS Sec. 8066 (no- year funding) -$158,967,374.00  PLUS Division M in the amount of $3,020,741,000.00 MINUS Sec. 8026(e) in the amount of -$3,378,608.00 MINUS Sec.8122 in the amount of -$197,852,000.00 for a total of $61,676,520,018.00 signed by the President on December 29, 2022.</t>
  </si>
  <si>
    <t xml:space="preserve">B5 </t>
  </si>
  <si>
    <t>Actual amounts per the April SF-133.</t>
  </si>
  <si>
    <t xml:space="preserve">B6 </t>
  </si>
  <si>
    <t>Apportioned anticipated budgetary resources, once realized, do not need to be reapportioned unless the amount realized exceeds the conditions on the total amount apportioned (OMB Circular A-11 sections 120.49).</t>
  </si>
  <si>
    <t xml:space="preserve">B7 </t>
  </si>
  <si>
    <t>Total reimbursable authority on lines 1700-1740 exceeds the President's Budget Appendix request for FY 2023.  The reimbursable authority request does not match the FY 2023 President's Budget Appendix due to updated estimates.</t>
  </si>
  <si>
    <t xml:space="preserve">B8 </t>
  </si>
  <si>
    <t>1.) Contribution of $232,974.76 from the Association of the United States Army (AUSA) under the authority of 31 USC 1353 for travel related expenses of Army attendees at the 2022 AUSA Annual Meeting and Exposition in Washington, DC on 9-13 October 2022.  Travelers using AUSA gift proffer funds should, in advance of travel, obtain a legal review by their local ethics counselor to ensure compliance with the requirements of 31 USC 1353, 41 C.F.R Part 304, and JER 4-101c.  This can be done in a single memorandum for a group of travelers (e.g., all coming from a single headquarters or agency), but should be completed before the travel begins.  The travel approving authority for each AUSA gift proffer-funded traveler should approve in writing, with the advice of the approving authority's ethics counselor, the acceptance of the AUSA gift proffer funds for each traveler before the travel starts.  Amount apportioned is rounded up and will not match amounts as reported on the SF-133.  The delta between the actual cents and the amount apportioned is not available for obligation. (OMB Circular A-11, Section 120.21).
2.) Contribution of $150,000.00 from the Army Aviation Association of America (AAAA) under the authority of 31 USC 1353 for travel related expenses of Army attendees at the 2023 Army Aviation Association of America (AAAA) summit in Nashville, TN on 26-28 April 2023.  Travelers using AAAA gift proffer funds should, in advance of travel, obtain a legal review by their local ethics counselor to ensure compliance with the requirements of 31 U.S.C. 1353, 41 C.F.R. Part 304, and JER 4-101c.  This can be done in a single memorandum for a group of travelers (e.g., all coming from a single headquarters or agency), but should be completed before the travel begins.  The travel approving authority for each AAAA gift proffer-funded traveler should approve in writing, with the advice of the approving authority's ethics counselor, the acceptance of the AAAA gift proffer funds for each traveler before the travel starts.</t>
  </si>
  <si>
    <t xml:space="preserve">B9 </t>
  </si>
  <si>
    <t>Reversal of $1,769,814.00 approved in FY23-04 IR from the Army's Environmental Restoration account for collections associated with the Comprehensive Environmental Response, Compensation, and Liability Act (CERCLA).  Funds must transfer back to the Environmental Restoration Account until approval of a special transfer authority.</t>
  </si>
  <si>
    <t>End of File</t>
  </si>
  <si>
    <t>OMB Approved this apportionment request using
the web-based apportionment system</t>
  </si>
  <si>
    <t>Mark Affixed By:</t>
  </si>
  <si>
    <t>/s/ signature</t>
  </si>
  <si>
    <t xml:space="preserve">Deputy Associate Director for National Security Programs                                                                                                                                                </t>
  </si>
  <si>
    <t>Signed On:</t>
  </si>
  <si>
    <t>2023-07-06 10:12 AM</t>
  </si>
  <si>
    <t xml:space="preserve">TAF(s) Included: </t>
  </si>
  <si>
    <t xml:space="preserve">21-2020 \2023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</si>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</sst>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0"/>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84</v>
      </c>
      <c r="B1" s="1" t="s">
        <v>84</v>
      </c>
      <c r="C1" s="1" t="s">
        <v>84</v>
      </c>
      <c r="D1" s="1" t="s">
        <v>84</v>
      </c>
      <c r="E1" s="1" t="s">
        <v>84</v>
      </c>
      <c r="F1" s="1" t="s">
        <v>84</v>
      </c>
      <c r="G1" s="1" t="s">
        <v>84</v>
      </c>
      <c r="H1" s="1" t="s">
        <v>84</v>
      </c>
      <c r="I1" s="1" t="s">
        <v>84</v>
      </c>
      <c r="J1" s="1"/>
      <c r="K1" s="1" t="s">
        <v>84</v>
      </c>
    </row>
    <row r="2" spans="1:11" x14ac:dyDescent="0.2">
      <c r="A2" s="19" t="s">
        <v>0</v>
      </c>
      <c r="B2" s="19" t="s">
        <v>84</v>
      </c>
      <c r="C2" s="19" t="s">
        <v>84</v>
      </c>
      <c r="D2" s="19" t="s">
        <v>84</v>
      </c>
      <c r="E2" s="19" t="s">
        <v>84</v>
      </c>
      <c r="F2" s="19" t="s">
        <v>84</v>
      </c>
      <c r="G2" s="19" t="s">
        <v>84</v>
      </c>
      <c r="H2" s="19" t="s">
        <v>84</v>
      </c>
      <c r="I2" s="19" t="s">
        <v>84</v>
      </c>
      <c r="J2" s="19"/>
      <c r="K2" s="19" t="s">
        <v>84</v>
      </c>
    </row>
    <row r="3" spans="1:11" x14ac:dyDescent="0.2">
      <c r="A3" s="19" t="s">
        <v>1</v>
      </c>
      <c r="B3" s="19" t="s">
        <v>84</v>
      </c>
      <c r="C3" s="19" t="s">
        <v>84</v>
      </c>
      <c r="D3" s="19" t="s">
        <v>84</v>
      </c>
      <c r="E3" s="19" t="s">
        <v>84</v>
      </c>
      <c r="F3" s="19" t="s">
        <v>84</v>
      </c>
      <c r="G3" s="19" t="s">
        <v>84</v>
      </c>
      <c r="H3" s="19" t="s">
        <v>84</v>
      </c>
      <c r="I3" s="19" t="s">
        <v>84</v>
      </c>
      <c r="J3" s="19"/>
      <c r="K3" s="19" t="s">
        <v>84</v>
      </c>
    </row>
    <row r="4" spans="1:11" x14ac:dyDescent="0.2">
      <c r="A4" s="1" t="s">
        <v>84</v>
      </c>
      <c r="B4" s="1" t="s">
        <v>84</v>
      </c>
      <c r="C4" s="1" t="s">
        <v>84</v>
      </c>
      <c r="D4" s="1" t="s">
        <v>84</v>
      </c>
      <c r="E4" s="1" t="s">
        <v>84</v>
      </c>
      <c r="F4" s="1" t="s">
        <v>84</v>
      </c>
      <c r="G4" s="1" t="s">
        <v>84</v>
      </c>
      <c r="H4" s="1" t="s">
        <v>84</v>
      </c>
      <c r="I4" s="1" t="s">
        <v>84</v>
      </c>
      <c r="J4" s="1"/>
      <c r="K4" s="1" t="s">
        <v>84</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84</v>
      </c>
      <c r="B6" s="1" t="s">
        <v>84</v>
      </c>
      <c r="C6" s="1" t="s">
        <v>84</v>
      </c>
      <c r="D6" s="1" t="s">
        <v>84</v>
      </c>
      <c r="E6" s="1" t="s">
        <v>84</v>
      </c>
      <c r="F6" s="1" t="s">
        <v>84</v>
      </c>
      <c r="G6" s="4" t="s">
        <v>84</v>
      </c>
      <c r="H6" s="5" t="s">
        <v>84</v>
      </c>
      <c r="I6" s="5" t="s">
        <v>84</v>
      </c>
      <c r="J6" s="8"/>
      <c r="K6" s="6" t="s">
        <v>84</v>
      </c>
    </row>
    <row r="7" spans="1:11" x14ac:dyDescent="0.2">
      <c r="A7" s="1" t="s">
        <v>84</v>
      </c>
      <c r="B7" s="1" t="s">
        <v>84</v>
      </c>
      <c r="C7" s="1" t="s">
        <v>84</v>
      </c>
      <c r="D7" s="1" t="s">
        <v>84</v>
      </c>
      <c r="E7" s="1" t="s">
        <v>84</v>
      </c>
      <c r="F7" s="1" t="s">
        <v>84</v>
      </c>
      <c r="G7" s="4" t="s">
        <v>84</v>
      </c>
      <c r="H7" s="5" t="s">
        <v>84</v>
      </c>
      <c r="I7" s="5" t="s">
        <v>84</v>
      </c>
      <c r="J7" s="8"/>
      <c r="K7" s="6" t="s">
        <v>84</v>
      </c>
    </row>
    <row r="8" spans="1:11" x14ac:dyDescent="0.2">
      <c r="A8" s="1" t="s">
        <v>84</v>
      </c>
      <c r="B8" s="1" t="s">
        <v>84</v>
      </c>
      <c r="C8" s="1" t="s">
        <v>84</v>
      </c>
      <c r="D8" s="1" t="s">
        <v>84</v>
      </c>
      <c r="E8" s="1" t="s">
        <v>84</v>
      </c>
      <c r="F8" s="1" t="s">
        <v>84</v>
      </c>
      <c r="G8" s="4" t="s">
        <v>84</v>
      </c>
      <c r="H8" s="5" t="s">
        <v>84</v>
      </c>
      <c r="I8" s="7" t="s">
        <v>13</v>
      </c>
      <c r="J8" s="8"/>
      <c r="K8" s="6" t="s">
        <v>84</v>
      </c>
    </row>
    <row r="9" spans="1:11" x14ac:dyDescent="0.2">
      <c r="A9" s="1" t="s">
        <v>84</v>
      </c>
      <c r="B9" s="1" t="s">
        <v>84</v>
      </c>
      <c r="C9" s="1" t="s">
        <v>84</v>
      </c>
      <c r="D9" s="1" t="s">
        <v>84</v>
      </c>
      <c r="E9" s="1" t="s">
        <v>84</v>
      </c>
      <c r="F9" s="1" t="s">
        <v>84</v>
      </c>
      <c r="G9" s="4" t="s">
        <v>84</v>
      </c>
      <c r="H9" s="5" t="s">
        <v>84</v>
      </c>
      <c r="I9" s="7" t="s">
        <v>14</v>
      </c>
      <c r="J9" s="8"/>
      <c r="K9" s="6" t="s">
        <v>84</v>
      </c>
    </row>
    <row r="10" spans="1:11" x14ac:dyDescent="0.2">
      <c r="A10" s="1" t="s">
        <v>84</v>
      </c>
      <c r="B10" s="1" t="s">
        <v>84</v>
      </c>
      <c r="C10" s="1" t="s">
        <v>84</v>
      </c>
      <c r="D10" s="1" t="s">
        <v>84</v>
      </c>
      <c r="E10" s="1" t="s">
        <v>84</v>
      </c>
      <c r="F10" s="1" t="s">
        <v>84</v>
      </c>
      <c r="G10" s="4" t="s">
        <v>84</v>
      </c>
      <c r="H10" s="5" t="s">
        <v>84</v>
      </c>
      <c r="I10" s="7" t="s">
        <v>15</v>
      </c>
      <c r="J10" s="8"/>
      <c r="K10" s="6" t="s">
        <v>84</v>
      </c>
    </row>
    <row r="11" spans="1:11" x14ac:dyDescent="0.2">
      <c r="A11" s="1" t="s">
        <v>84</v>
      </c>
      <c r="B11" s="1" t="s">
        <v>84</v>
      </c>
      <c r="C11" s="1" t="s">
        <v>84</v>
      </c>
      <c r="D11" s="1" t="s">
        <v>84</v>
      </c>
      <c r="E11" s="1" t="s">
        <v>84</v>
      </c>
      <c r="F11" s="1" t="s">
        <v>84</v>
      </c>
      <c r="G11" s="4" t="s">
        <v>84</v>
      </c>
      <c r="H11" s="5" t="s">
        <v>84</v>
      </c>
      <c r="I11" s="7" t="s">
        <v>16</v>
      </c>
      <c r="J11" s="8"/>
      <c r="K11" s="6" t="s">
        <v>84</v>
      </c>
    </row>
    <row r="12" spans="1:11" x14ac:dyDescent="0.2">
      <c r="A12" s="1" t="s">
        <v>84</v>
      </c>
      <c r="B12" s="1" t="s">
        <v>84</v>
      </c>
      <c r="C12" s="1" t="s">
        <v>84</v>
      </c>
      <c r="D12" s="1" t="s">
        <v>84</v>
      </c>
      <c r="E12" s="1" t="s">
        <v>84</v>
      </c>
      <c r="F12" s="1" t="s">
        <v>84</v>
      </c>
      <c r="G12" s="4" t="s">
        <v>84</v>
      </c>
      <c r="H12" s="5" t="s">
        <v>84</v>
      </c>
      <c r="I12" s="5" t="s">
        <v>84</v>
      </c>
      <c r="J12" s="8"/>
      <c r="K12" s="6" t="s">
        <v>84</v>
      </c>
    </row>
    <row r="13" spans="1:11" x14ac:dyDescent="0.2">
      <c r="A13" s="1">
        <v>21</v>
      </c>
      <c r="B13" s="1" t="s">
        <v>84</v>
      </c>
      <c r="C13" s="1">
        <v>2023</v>
      </c>
      <c r="D13" s="1" t="s">
        <v>17</v>
      </c>
      <c r="E13" s="1" t="s">
        <v>84</v>
      </c>
      <c r="F13" s="1" t="s">
        <v>84</v>
      </c>
      <c r="G13" s="4" t="s">
        <v>18</v>
      </c>
      <c r="H13" s="5">
        <v>15</v>
      </c>
      <c r="I13" s="5" t="s">
        <v>19</v>
      </c>
      <c r="J13" s="8"/>
      <c r="K13" s="6" t="s">
        <v>84</v>
      </c>
    </row>
    <row r="14" spans="1:11" x14ac:dyDescent="0.2">
      <c r="A14" s="1">
        <v>21</v>
      </c>
      <c r="B14" s="1" t="s">
        <v>84</v>
      </c>
      <c r="C14" s="1">
        <v>2023</v>
      </c>
      <c r="D14" s="1" t="s">
        <v>17</v>
      </c>
      <c r="E14" s="1" t="s">
        <v>84</v>
      </c>
      <c r="F14" s="1" t="s">
        <v>84</v>
      </c>
      <c r="G14" s="4" t="s">
        <v>20</v>
      </c>
      <c r="H14" s="5" t="s">
        <v>21</v>
      </c>
      <c r="I14" s="5" t="s">
        <v>22</v>
      </c>
      <c r="J14" s="8"/>
      <c r="K14" s="6" t="s">
        <v>84</v>
      </c>
    </row>
    <row r="15" spans="1:11" x14ac:dyDescent="0.2">
      <c r="A15" s="1">
        <v>21</v>
      </c>
      <c r="B15" s="1" t="s">
        <v>84</v>
      </c>
      <c r="C15" s="1">
        <v>2023</v>
      </c>
      <c r="D15" s="1" t="s">
        <v>17</v>
      </c>
      <c r="E15" s="1" t="s">
        <v>84</v>
      </c>
      <c r="F15" s="1" t="s">
        <v>84</v>
      </c>
      <c r="G15" s="4" t="s">
        <v>23</v>
      </c>
      <c r="H15" s="5" t="s">
        <v>21</v>
      </c>
      <c r="I15" s="5" t="s">
        <v>24</v>
      </c>
      <c r="J15" s="8"/>
      <c r="K15" s="6" t="s">
        <v>84</v>
      </c>
    </row>
    <row r="16" spans="1:11" x14ac:dyDescent="0.2">
      <c r="A16" s="1">
        <v>21</v>
      </c>
      <c r="B16" s="1" t="s">
        <v>84</v>
      </c>
      <c r="C16" s="1">
        <v>2023</v>
      </c>
      <c r="D16" s="1" t="s">
        <v>17</v>
      </c>
      <c r="E16" s="1" t="s">
        <v>84</v>
      </c>
      <c r="F16" s="1" t="s">
        <v>84</v>
      </c>
      <c r="G16" s="4">
        <v>1011</v>
      </c>
      <c r="H16" s="5" t="s">
        <v>84</v>
      </c>
      <c r="I16" s="5" t="s">
        <v>25</v>
      </c>
      <c r="J16" s="8">
        <v>471259000</v>
      </c>
      <c r="K16" s="6" t="s">
        <v>26</v>
      </c>
    </row>
    <row r="17" spans="1:11" ht="25.5" x14ac:dyDescent="0.2">
      <c r="A17" s="1">
        <v>21</v>
      </c>
      <c r="B17" s="1" t="s">
        <v>84</v>
      </c>
      <c r="C17" s="1">
        <v>2023</v>
      </c>
      <c r="D17" s="1" t="s">
        <v>17</v>
      </c>
      <c r="E17" s="1" t="s">
        <v>84</v>
      </c>
      <c r="F17" s="1" t="s">
        <v>84</v>
      </c>
      <c r="G17" s="4">
        <v>1100</v>
      </c>
      <c r="H17" s="5" t="s">
        <v>84</v>
      </c>
      <c r="I17" s="5" t="s">
        <v>27</v>
      </c>
      <c r="J17" s="8">
        <v>62331216018</v>
      </c>
      <c r="K17" s="6" t="s">
        <v>28</v>
      </c>
    </row>
    <row r="18" spans="1:11" x14ac:dyDescent="0.2">
      <c r="A18" s="1">
        <v>21</v>
      </c>
      <c r="B18" s="1" t="s">
        <v>84</v>
      </c>
      <c r="C18" s="1">
        <v>2023</v>
      </c>
      <c r="D18" s="1" t="s">
        <v>17</v>
      </c>
      <c r="E18" s="1" t="s">
        <v>84</v>
      </c>
      <c r="F18" s="1" t="s">
        <v>84</v>
      </c>
      <c r="G18" s="4">
        <v>1120</v>
      </c>
      <c r="H18" s="5" t="s">
        <v>84</v>
      </c>
      <c r="I18" s="5" t="s">
        <v>29</v>
      </c>
      <c r="J18" s="8">
        <v>-12146000</v>
      </c>
      <c r="K18" s="6" t="s">
        <v>30</v>
      </c>
    </row>
    <row r="19" spans="1:11" ht="38.25" x14ac:dyDescent="0.2">
      <c r="A19" s="1">
        <v>21</v>
      </c>
      <c r="B19" s="1" t="s">
        <v>84</v>
      </c>
      <c r="C19" s="1">
        <v>2023</v>
      </c>
      <c r="D19" s="1" t="s">
        <v>17</v>
      </c>
      <c r="E19" s="1" t="s">
        <v>84</v>
      </c>
      <c r="F19" s="1" t="s">
        <v>84</v>
      </c>
      <c r="G19" s="4">
        <v>1121</v>
      </c>
      <c r="H19" s="5" t="s">
        <v>84</v>
      </c>
      <c r="I19" s="5" t="s">
        <v>31</v>
      </c>
      <c r="J19" s="8">
        <v>879871000</v>
      </c>
      <c r="K19" s="6" t="s">
        <v>32</v>
      </c>
    </row>
    <row r="20" spans="1:11" x14ac:dyDescent="0.2">
      <c r="A20" s="1">
        <v>21</v>
      </c>
      <c r="B20" s="1" t="s">
        <v>84</v>
      </c>
      <c r="C20" s="1">
        <v>2023</v>
      </c>
      <c r="D20" s="1" t="s">
        <v>17</v>
      </c>
      <c r="E20" s="1" t="s">
        <v>84</v>
      </c>
      <c r="F20" s="1" t="s">
        <v>84</v>
      </c>
      <c r="G20" s="4">
        <v>1700</v>
      </c>
      <c r="H20" s="5" t="s">
        <v>84</v>
      </c>
      <c r="I20" s="5" t="s">
        <v>33</v>
      </c>
      <c r="J20" s="8">
        <v>1402110198</v>
      </c>
      <c r="K20" s="6" t="s">
        <v>34</v>
      </c>
    </row>
    <row r="21" spans="1:11" x14ac:dyDescent="0.2">
      <c r="A21" s="1">
        <v>21</v>
      </c>
      <c r="B21" s="1" t="s">
        <v>84</v>
      </c>
      <c r="C21" s="1">
        <v>2023</v>
      </c>
      <c r="D21" s="1" t="s">
        <v>17</v>
      </c>
      <c r="E21" s="1" t="s">
        <v>84</v>
      </c>
      <c r="F21" s="1" t="s">
        <v>84</v>
      </c>
      <c r="G21" s="4">
        <v>1700</v>
      </c>
      <c r="H21" s="5" t="s">
        <v>35</v>
      </c>
      <c r="I21" s="5" t="s">
        <v>33</v>
      </c>
      <c r="J21" s="8">
        <v>382975</v>
      </c>
      <c r="K21" s="6" t="s">
        <v>36</v>
      </c>
    </row>
    <row r="22" spans="1:11" x14ac:dyDescent="0.2">
      <c r="A22" s="1">
        <v>21</v>
      </c>
      <c r="B22" s="1" t="s">
        <v>84</v>
      </c>
      <c r="C22" s="1">
        <v>2023</v>
      </c>
      <c r="D22" s="1" t="s">
        <v>17</v>
      </c>
      <c r="E22" s="1" t="s">
        <v>84</v>
      </c>
      <c r="F22" s="1" t="s">
        <v>84</v>
      </c>
      <c r="G22" s="4">
        <v>1701</v>
      </c>
      <c r="H22" s="5" t="s">
        <v>84</v>
      </c>
      <c r="I22" s="5" t="s">
        <v>37</v>
      </c>
      <c r="J22" s="8">
        <v>5459935976</v>
      </c>
      <c r="K22" s="6" t="s">
        <v>34</v>
      </c>
    </row>
    <row r="23" spans="1:11" x14ac:dyDescent="0.2">
      <c r="A23" s="1">
        <v>21</v>
      </c>
      <c r="B23" s="1" t="s">
        <v>84</v>
      </c>
      <c r="C23" s="1">
        <v>2023</v>
      </c>
      <c r="D23" s="1" t="s">
        <v>17</v>
      </c>
      <c r="E23" s="1" t="s">
        <v>84</v>
      </c>
      <c r="F23" s="1" t="s">
        <v>84</v>
      </c>
      <c r="G23" s="4">
        <v>1740</v>
      </c>
      <c r="H23" s="5" t="s">
        <v>84</v>
      </c>
      <c r="I23" s="5" t="s">
        <v>38</v>
      </c>
      <c r="J23" s="8">
        <v>7002953826</v>
      </c>
      <c r="K23" s="6" t="s">
        <v>39</v>
      </c>
    </row>
    <row r="24" spans="1:11" ht="89.25" x14ac:dyDescent="0.2">
      <c r="A24" s="10">
        <v>21</v>
      </c>
      <c r="B24" s="10" t="s">
        <v>84</v>
      </c>
      <c r="C24" s="10">
        <v>2023</v>
      </c>
      <c r="D24" s="10" t="s">
        <v>17</v>
      </c>
      <c r="E24" s="10" t="s">
        <v>84</v>
      </c>
      <c r="F24" s="10" t="s">
        <v>84</v>
      </c>
      <c r="G24" s="11">
        <v>1920</v>
      </c>
      <c r="H24" s="11" t="s">
        <v>84</v>
      </c>
      <c r="I24" s="11" t="s">
        <v>40</v>
      </c>
      <c r="J24" s="12">
        <f>SUM(J16:J23)</f>
        <v>77535582993</v>
      </c>
      <c r="K24" s="13" t="s">
        <v>41</v>
      </c>
    </row>
    <row r="25" spans="1:11" x14ac:dyDescent="0.2">
      <c r="A25" s="1">
        <v>21</v>
      </c>
      <c r="B25" s="1" t="s">
        <v>84</v>
      </c>
      <c r="C25" s="1">
        <v>2023</v>
      </c>
      <c r="D25" s="1" t="s">
        <v>17</v>
      </c>
      <c r="E25" s="1" t="s">
        <v>84</v>
      </c>
      <c r="F25" s="1" t="s">
        <v>84</v>
      </c>
      <c r="G25" s="4">
        <v>6002</v>
      </c>
      <c r="H25" s="5" t="s">
        <v>84</v>
      </c>
      <c r="I25" s="5" t="s">
        <v>42</v>
      </c>
      <c r="J25" s="8">
        <v>21715960090</v>
      </c>
      <c r="K25" s="6" t="s">
        <v>84</v>
      </c>
    </row>
    <row r="26" spans="1:11" x14ac:dyDescent="0.2">
      <c r="A26" s="1">
        <v>21</v>
      </c>
      <c r="B26" s="1" t="s">
        <v>84</v>
      </c>
      <c r="C26" s="1">
        <v>2023</v>
      </c>
      <c r="D26" s="1" t="s">
        <v>17</v>
      </c>
      <c r="E26" s="1" t="s">
        <v>84</v>
      </c>
      <c r="F26" s="1" t="s">
        <v>84</v>
      </c>
      <c r="G26" s="4">
        <v>6003</v>
      </c>
      <c r="H26" s="5" t="s">
        <v>84</v>
      </c>
      <c r="I26" s="5" t="s">
        <v>43</v>
      </c>
      <c r="J26" s="8">
        <v>15253404000</v>
      </c>
      <c r="K26" s="6" t="s">
        <v>84</v>
      </c>
    </row>
    <row r="27" spans="1:11" x14ac:dyDescent="0.2">
      <c r="A27" s="1">
        <v>21</v>
      </c>
      <c r="B27" s="1" t="s">
        <v>84</v>
      </c>
      <c r="C27" s="1">
        <v>2023</v>
      </c>
      <c r="D27" s="1" t="s">
        <v>17</v>
      </c>
      <c r="E27" s="1" t="s">
        <v>84</v>
      </c>
      <c r="F27" s="1" t="s">
        <v>84</v>
      </c>
      <c r="G27" s="4">
        <v>6004</v>
      </c>
      <c r="H27" s="5" t="s">
        <v>84</v>
      </c>
      <c r="I27" s="5" t="s">
        <v>44</v>
      </c>
      <c r="J27" s="8">
        <v>4027580494</v>
      </c>
      <c r="K27" s="6" t="s">
        <v>84</v>
      </c>
    </row>
    <row r="28" spans="1:11" x14ac:dyDescent="0.2">
      <c r="A28" s="1">
        <v>21</v>
      </c>
      <c r="B28" s="1" t="s">
        <v>84</v>
      </c>
      <c r="C28" s="1">
        <v>2023</v>
      </c>
      <c r="D28" s="1" t="s">
        <v>17</v>
      </c>
      <c r="E28" s="1" t="s">
        <v>84</v>
      </c>
      <c r="F28" s="1" t="s">
        <v>84</v>
      </c>
      <c r="G28" s="4">
        <v>6011</v>
      </c>
      <c r="H28" s="5" t="s">
        <v>84</v>
      </c>
      <c r="I28" s="5" t="s">
        <v>45</v>
      </c>
      <c r="J28" s="8">
        <v>22673638409</v>
      </c>
      <c r="K28" s="6" t="s">
        <v>84</v>
      </c>
    </row>
    <row r="29" spans="1:11" x14ac:dyDescent="0.2">
      <c r="A29" s="1">
        <v>21</v>
      </c>
      <c r="B29" s="1" t="s">
        <v>84</v>
      </c>
      <c r="C29" s="1">
        <v>2023</v>
      </c>
      <c r="D29" s="1" t="s">
        <v>17</v>
      </c>
      <c r="E29" s="1" t="s">
        <v>84</v>
      </c>
      <c r="F29" s="1" t="s">
        <v>84</v>
      </c>
      <c r="G29" s="4">
        <v>6012</v>
      </c>
      <c r="H29" s="5" t="s">
        <v>84</v>
      </c>
      <c r="I29" s="5" t="s">
        <v>46</v>
      </c>
      <c r="J29" s="8">
        <v>13865000000</v>
      </c>
      <c r="K29" s="6" t="s">
        <v>84</v>
      </c>
    </row>
    <row r="30" spans="1:11" ht="25.5" x14ac:dyDescent="0.2">
      <c r="A30" s="10">
        <v>21</v>
      </c>
      <c r="B30" s="10" t="s">
        <v>84</v>
      </c>
      <c r="C30" s="10">
        <v>2023</v>
      </c>
      <c r="D30" s="10" t="s">
        <v>17</v>
      </c>
      <c r="E30" s="10" t="s">
        <v>84</v>
      </c>
      <c r="F30" s="10" t="s">
        <v>84</v>
      </c>
      <c r="G30" s="11">
        <v>6190</v>
      </c>
      <c r="H30" s="11" t="s">
        <v>84</v>
      </c>
      <c r="I30" s="11" t="s">
        <v>47</v>
      </c>
      <c r="J30" s="12">
        <f>IF(SUM(J16:J23)=SUM(J25:J29),SUM(J25:J29), "ERROR: Line 1920 &lt;&gt; Line 6190")</f>
        <v>77535582993</v>
      </c>
      <c r="K30" s="13" t="s">
        <v>48</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4"/>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84</v>
      </c>
      <c r="B1" s="9" t="s">
        <v>84</v>
      </c>
    </row>
    <row r="2" spans="1:2" x14ac:dyDescent="0.2">
      <c r="A2" s="1" t="s">
        <v>84</v>
      </c>
      <c r="B2" s="9" t="s">
        <v>0</v>
      </c>
    </row>
    <row r="3" spans="1:2" x14ac:dyDescent="0.2">
      <c r="A3" s="1" t="s">
        <v>84</v>
      </c>
      <c r="B3" s="9" t="s">
        <v>49</v>
      </c>
    </row>
    <row r="4" spans="1:2" x14ac:dyDescent="0.2">
      <c r="A4" s="1" t="s">
        <v>84</v>
      </c>
      <c r="B4" s="9" t="s">
        <v>84</v>
      </c>
    </row>
    <row r="5" spans="1:2" x14ac:dyDescent="0.2">
      <c r="A5" s="1" t="s">
        <v>84</v>
      </c>
      <c r="B5" s="9" t="s">
        <v>84</v>
      </c>
    </row>
    <row r="6" spans="1:2" x14ac:dyDescent="0.2">
      <c r="A6" s="1" t="s">
        <v>84</v>
      </c>
      <c r="B6" s="16" t="s">
        <v>50</v>
      </c>
    </row>
    <row r="7" spans="1:2" x14ac:dyDescent="0.2">
      <c r="A7" s="1" t="s">
        <v>84</v>
      </c>
      <c r="B7" s="9" t="s">
        <v>84</v>
      </c>
    </row>
    <row r="8" spans="1:2" ht="89.25" x14ac:dyDescent="0.2">
      <c r="A8" s="14" t="s">
        <v>51</v>
      </c>
      <c r="B8" s="15" t="s">
        <v>52</v>
      </c>
    </row>
    <row r="9" spans="1:2" ht="38.25" x14ac:dyDescent="0.2">
      <c r="A9" s="14" t="s">
        <v>53</v>
      </c>
      <c r="B9" s="15" t="s">
        <v>54</v>
      </c>
    </row>
    <row r="10" spans="1:2" x14ac:dyDescent="0.2">
      <c r="A10" s="1" t="s">
        <v>84</v>
      </c>
      <c r="B10" s="9" t="s">
        <v>84</v>
      </c>
    </row>
    <row r="11" spans="1:2" x14ac:dyDescent="0.2">
      <c r="A11" s="1" t="s">
        <v>84</v>
      </c>
      <c r="B11" s="16" t="s">
        <v>55</v>
      </c>
    </row>
    <row r="12" spans="1:2" x14ac:dyDescent="0.2">
      <c r="A12" s="1" t="s">
        <v>84</v>
      </c>
      <c r="B12" s="9" t="s">
        <v>84</v>
      </c>
    </row>
    <row r="13" spans="1:2" x14ac:dyDescent="0.2">
      <c r="A13" s="14" t="s">
        <v>56</v>
      </c>
      <c r="B13" s="15" t="s">
        <v>57</v>
      </c>
    </row>
    <row r="14" spans="1:2" ht="25.5" x14ac:dyDescent="0.2">
      <c r="A14" s="14" t="s">
        <v>30</v>
      </c>
      <c r="B14" s="15" t="s">
        <v>58</v>
      </c>
    </row>
    <row r="15" spans="1:2" ht="127.5" x14ac:dyDescent="0.2">
      <c r="A15" s="14" t="s">
        <v>59</v>
      </c>
      <c r="B15" s="15" t="s">
        <v>60</v>
      </c>
    </row>
    <row r="16" spans="1:2" x14ac:dyDescent="0.2">
      <c r="A16" s="14" t="s">
        <v>61</v>
      </c>
      <c r="B16" s="15" t="s">
        <v>62</v>
      </c>
    </row>
    <row r="17" spans="1:2" ht="51" x14ac:dyDescent="0.2">
      <c r="A17" s="14" t="s">
        <v>63</v>
      </c>
      <c r="B17" s="15" t="s">
        <v>64</v>
      </c>
    </row>
    <row r="18" spans="1:2" x14ac:dyDescent="0.2">
      <c r="A18" s="14" t="s">
        <v>65</v>
      </c>
      <c r="B18" s="15" t="s">
        <v>66</v>
      </c>
    </row>
    <row r="19" spans="1:2" ht="25.5" x14ac:dyDescent="0.2">
      <c r="A19" s="14" t="s">
        <v>67</v>
      </c>
      <c r="B19" s="15" t="s">
        <v>68</v>
      </c>
    </row>
    <row r="20" spans="1:2" ht="25.5" x14ac:dyDescent="0.2">
      <c r="A20" s="14" t="s">
        <v>69</v>
      </c>
      <c r="B20" s="15" t="s">
        <v>70</v>
      </c>
    </row>
    <row r="21" spans="1:2" ht="242.25" x14ac:dyDescent="0.2">
      <c r="A21" s="14" t="s">
        <v>71</v>
      </c>
      <c r="B21" s="15" t="s">
        <v>72</v>
      </c>
    </row>
    <row r="22" spans="1:2" ht="38.25" x14ac:dyDescent="0.2">
      <c r="A22" s="14" t="s">
        <v>73</v>
      </c>
      <c r="B22" s="15" t="s">
        <v>74</v>
      </c>
    </row>
    <row r="23" spans="1:2" x14ac:dyDescent="0.2">
      <c r="A23" s="1" t="s">
        <v>84</v>
      </c>
      <c r="B23" s="9" t="s">
        <v>84</v>
      </c>
    </row>
    <row r="24" spans="1:2" x14ac:dyDescent="0.2">
      <c r="A24" s="20" t="s">
        <v>75</v>
      </c>
      <c r="B24" s="19" t="s">
        <v>84</v>
      </c>
    </row>
  </sheetData>
  <mergeCells count="1">
    <mergeCell ref="A24:B24"/>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76</v>
      </c>
      <c r="B1" s="22"/>
    </row>
    <row r="2" spans="1:2" ht="15" x14ac:dyDescent="0.25">
      <c r="A2" s="17" t="s">
        <v>84</v>
      </c>
      <c r="B2" s="18" t="s">
        <v>84</v>
      </c>
    </row>
    <row r="3" spans="1:2" ht="15" x14ac:dyDescent="0.25">
      <c r="A3" s="17" t="s">
        <v>84</v>
      </c>
      <c r="B3" s="18" t="s">
        <v>84</v>
      </c>
    </row>
    <row r="4" spans="1:2" ht="15" x14ac:dyDescent="0.25">
      <c r="A4" s="17" t="s">
        <v>77</v>
      </c>
      <c r="B4" s="18" t="s">
        <v>78</v>
      </c>
    </row>
    <row r="5" spans="1:2" ht="15" x14ac:dyDescent="0.25">
      <c r="A5" s="17" t="s">
        <v>84</v>
      </c>
      <c r="B5" s="18" t="s">
        <v>79</v>
      </c>
    </row>
    <row r="6" spans="1:2" ht="15" x14ac:dyDescent="0.25">
      <c r="A6" s="17" t="s">
        <v>84</v>
      </c>
      <c r="B6" s="18" t="s">
        <v>84</v>
      </c>
    </row>
    <row r="7" spans="1:2" ht="15" x14ac:dyDescent="0.25">
      <c r="A7" s="17" t="s">
        <v>80</v>
      </c>
      <c r="B7" s="18" t="s">
        <v>81</v>
      </c>
    </row>
    <row r="8" spans="1:2" ht="15" x14ac:dyDescent="0.25">
      <c r="A8" s="17" t="s">
        <v>84</v>
      </c>
      <c r="B8" s="18" t="s">
        <v>84</v>
      </c>
    </row>
    <row r="9" spans="1:2" ht="15" x14ac:dyDescent="0.25">
      <c r="A9" s="17" t="s">
        <v>82</v>
      </c>
      <c r="B9" s="18" t="s">
        <v>83</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2023-07-06T10:14:55Z</dcterms:created>
  <dcterms:modified xsi:type="dcterms:W3CDTF">2023-07-06T14:14:55Z</dcterms:modified>
</cp:coreProperties>
</file>