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3" i="1"/>
</calcChain>
</file>

<file path=xl/sharedStrings.xml><?xml version="1.0" encoding="utf-8"?>
<sst xmlns="http://schemas.openxmlformats.org/spreadsheetml/2006/main" count="303" uniqueCount="80">
  <si>
    <t>FY 2023 Apportionment</t>
  </si>
  <si>
    <t>Funds provided by Public Law 117-128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</si>
  <si>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</si>
  <si>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</si>
  <si>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</si>
  <si>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</si>
  <si>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</si>
  <si>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</si>
  <si>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</si>
  <si>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</si>
  <si>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</si>
  <si>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</si>
  <si>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</si>
  <si>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</si>
  <si>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</si>
  <si>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(007-10-2020)</t>
  </si>
  <si>
    <t>TAFS: 21-2020 /2023</t>
  </si>
  <si>
    <t>2020</t>
  </si>
  <si>
    <t>IterNo</t>
  </si>
  <si>
    <t>Last Approved Apportionment: 2023-03-29</t>
  </si>
  <si>
    <t>RptCat</t>
  </si>
  <si>
    <t>NO</t>
  </si>
  <si>
    <t>Reporting Categories</t>
  </si>
  <si>
    <t>AdjAut</t>
  </si>
  <si>
    <t>Adjustment Authority provided</t>
  </si>
  <si>
    <t>Unob Bal: Transferred from other accounts</t>
  </si>
  <si>
    <t>B2</t>
  </si>
  <si>
    <t>BA: Disc: Appropriation</t>
  </si>
  <si>
    <t>B1,B4</t>
  </si>
  <si>
    <t>BA: Disc: Approps transferred from other accounts</t>
  </si>
  <si>
    <t>B2, B3</t>
  </si>
  <si>
    <t>BA: Disc: Spending auth: Collected</t>
  </si>
  <si>
    <t>B5</t>
  </si>
  <si>
    <t>D</t>
  </si>
  <si>
    <t>B8</t>
  </si>
  <si>
    <t>BA: Disc: Spending auth: Chng uncoll pymts Fed src</t>
  </si>
  <si>
    <t>BA: Disc: Spending auth:Antic colls, reimbs, other</t>
  </si>
  <si>
    <t>B6</t>
  </si>
  <si>
    <t>Total budgetary resources avail (disc. and mand.)</t>
  </si>
  <si>
    <t>B1,B2,B3,B4,B5,B6,B</t>
  </si>
  <si>
    <t>Category A -- 2nd quarter</t>
  </si>
  <si>
    <t>Category A -- 3rd quarter</t>
  </si>
  <si>
    <t>Category A -- 4th quarter</t>
  </si>
  <si>
    <t>Lump Sum</t>
  </si>
  <si>
    <t>Reimbursable</t>
  </si>
  <si>
    <t>Total budgetary resources available</t>
  </si>
  <si>
    <t>A3, A5</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</si>
  <si>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</si>
  <si>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</si>
  <si>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</si>
  <si>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</si>
  <si>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A5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</si>
  <si>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</si>
  <si>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</si>
  <si>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B1 </t>
  </si>
  <si>
    <t>Funds provided by P.L. 117-180 in the amount of $654,696,000 signed by the President on September 30, 2022.</t>
  </si>
  <si>
    <t xml:space="preserve">B2 </t>
  </si>
  <si>
    <t>(11) FY 23-27 IR transfers $326,200,000 in accordance with P.L. 117-128.  (9) FY 23-23 IR transfers $526,335,528 in accordance with division C of P.L. 117-328.  (8) FY 23-18 IR transfers $157,343,000 and FY 23-17 IR transfers $1,919,000 in accordance with division C of P.L. 117-328.  (7) FY 23-14 IR transfers $56,742,000 in accordance with P.L. 117-128.  (5) FY 23-07 IR transfers $63,317,000 in accordance with P.L. 117-128.  (3) FY 23-04 IR transfers $750,000 in accordance with division A of P.L. 117-180.  (3) FY 23-05 IR transfers $46,879,000 in accordance with division A of P.L. 117-180.  (2) FY 23-02 IR transfers $142,514,000 ($25,000,000 in unobligated Environmental Restoration funds, $115,744,000 in FY23 appropriated Environmental Restoration funds in accordance with the provision in division A of Public Law 117-180; and $1,770,000 in collections in accordance with 10 U.S.C 2703).</t>
  </si>
  <si>
    <t xml:space="preserve">B3 </t>
  </si>
  <si>
    <t>Technical correction for FY 23-02 IR in the amount of $286.</t>
  </si>
  <si>
    <t xml:space="preserve">B4 </t>
  </si>
  <si>
    <t>Funds provided by P.L. 117-328, Consolidated Appropriations Act, 2023 in the amount of $59,015,977,000.00 MINUS Sec. 8066 (no- year funding) -$158,967,374.00  PLUS Division M in the amount of $3,020,741,000.00 MINUS Sec. 8026(e) in the amount of -$3,378,608.00 MINUS Sec.8122 in the amount of -$197,852,000.00 for a total of $61,676,520,018.00 signed by the President on December 29, 2022.</t>
  </si>
  <si>
    <t xml:space="preserve">B5 </t>
  </si>
  <si>
    <t>Actual amounts per the January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</si>
  <si>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</si>
  <si>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</si>
  <si>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</si>
  <si>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on lines 1700-1740 exceeds the President's Budget Appendix request for FY 2023.  The reimbursable authority request does not match the FY 2023 President's Budget Appendix due to updated estimates.</t>
  </si>
  <si>
    <t xml:space="preserve">B8 </t>
  </si>
  <si>
    <t>1.) Contribution of $232,974.76 from the Association of the United States Army (AUSA) under the authority of 31 USC 1353 for travel related expenses of Army attendees at the 2022 AUSA Annual Meeting and Exposition in Washington, DC on 9-13 October 2022.  Travelers using AUSA gift proffer funds should, in advance of travel, obtain a legal review by their local ethics counselor to ensure compliance with the requirements of 31 USC 1353, 41 C.F.R Part 304, and JER 4-101c.  This can be done in a single memorandum for a group of travelers (e.g., all coming from a single headquarters or agency), but should be completed before the travel begins.  The travel approving authority for each AUSA gift proffer-funded traveler should approve in writing, with the advice of the approving authority's ethics counselor, the acceptance of the AUSA gift proffer funds for each traveler before the travel starts.  Amount apportioned is rounded up and will not match amounts as reported on the SF-133.  The delta between the actual cents and the amount apportioned is not available for obligation. (OMB Circular A-11, Section 120.21).</t>
  </si>
  <si>
    <t>End of File</t>
  </si>
  <si>
    <t>OMB Approved this apportionment request using
the web-based apportionment system</t>
  </si>
  <si>
    <t>Mark Affixed By:</t>
  </si>
  <si>
    <t>/s/ signature</t>
  </si>
  <si>
    <t xml:space="preserve">Deputy Associate Director for National Security Programs                                                                                                                                                </t>
  </si>
  <si>
    <t>Signed On:</t>
  </si>
  <si>
    <t>2023-04-21 01:53 PM</t>
  </si>
  <si>
    <t xml:space="preserve">TAF(s) Included: </t>
  </si>
  <si>
    <t xml:space="preserve">21-2020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</si>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</sst>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79</v>
      </c>
      <c r="B1" s="1" t="s">
        <v>79</v>
      </c>
      <c r="C1" s="1" t="s">
        <v>79</v>
      </c>
      <c r="D1" s="1" t="s">
        <v>79</v>
      </c>
      <c r="E1" s="1" t="s">
        <v>79</v>
      </c>
      <c r="F1" s="1" t="s">
        <v>79</v>
      </c>
      <c r="G1" s="1" t="s">
        <v>79</v>
      </c>
      <c r="H1" s="1" t="s">
        <v>79</v>
      </c>
      <c r="I1" s="1" t="s">
        <v>79</v>
      </c>
      <c r="J1" s="1"/>
      <c r="K1" s="1" t="s">
        <v>79</v>
      </c>
    </row>
    <row r="2" spans="1:11" x14ac:dyDescent="0.2">
      <c r="A2" s="19" t="s">
        <v>0</v>
      </c>
      <c r="B2" s="19" t="s">
        <v>79</v>
      </c>
      <c r="C2" s="19" t="s">
        <v>79</v>
      </c>
      <c r="D2" s="19" t="s">
        <v>79</v>
      </c>
      <c r="E2" s="19" t="s">
        <v>79</v>
      </c>
      <c r="F2" s="19" t="s">
        <v>79</v>
      </c>
      <c r="G2" s="19" t="s">
        <v>79</v>
      </c>
      <c r="H2" s="19" t="s">
        <v>79</v>
      </c>
      <c r="I2" s="19" t="s">
        <v>79</v>
      </c>
      <c r="J2" s="19"/>
      <c r="K2" s="19" t="s">
        <v>79</v>
      </c>
    </row>
    <row r="3" spans="1:11" x14ac:dyDescent="0.2">
      <c r="A3" s="19" t="s">
        <v>1</v>
      </c>
      <c r="B3" s="19" t="s">
        <v>79</v>
      </c>
      <c r="C3" s="19" t="s">
        <v>79</v>
      </c>
      <c r="D3" s="19" t="s">
        <v>79</v>
      </c>
      <c r="E3" s="19" t="s">
        <v>79</v>
      </c>
      <c r="F3" s="19" t="s">
        <v>79</v>
      </c>
      <c r="G3" s="19" t="s">
        <v>79</v>
      </c>
      <c r="H3" s="19" t="s">
        <v>79</v>
      </c>
      <c r="I3" s="19" t="s">
        <v>79</v>
      </c>
      <c r="J3" s="19"/>
      <c r="K3" s="19" t="s">
        <v>79</v>
      </c>
    </row>
    <row r="4" spans="1:11" x14ac:dyDescent="0.2">
      <c r="A4" s="1" t="s">
        <v>79</v>
      </c>
      <c r="B4" s="1" t="s">
        <v>79</v>
      </c>
      <c r="C4" s="1" t="s">
        <v>79</v>
      </c>
      <c r="D4" s="1" t="s">
        <v>79</v>
      </c>
      <c r="E4" s="1" t="s">
        <v>79</v>
      </c>
      <c r="F4" s="1" t="s">
        <v>79</v>
      </c>
      <c r="G4" s="1" t="s">
        <v>79</v>
      </c>
      <c r="H4" s="1" t="s">
        <v>79</v>
      </c>
      <c r="I4" s="1" t="s">
        <v>79</v>
      </c>
      <c r="J4" s="1"/>
      <c r="K4" s="1" t="s">
        <v>79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79</v>
      </c>
      <c r="B6" s="1" t="s">
        <v>79</v>
      </c>
      <c r="C6" s="1" t="s">
        <v>79</v>
      </c>
      <c r="D6" s="1" t="s">
        <v>79</v>
      </c>
      <c r="E6" s="1" t="s">
        <v>79</v>
      </c>
      <c r="F6" s="1" t="s">
        <v>79</v>
      </c>
      <c r="G6" s="4" t="s">
        <v>79</v>
      </c>
      <c r="H6" s="5" t="s">
        <v>79</v>
      </c>
      <c r="I6" s="5" t="s">
        <v>79</v>
      </c>
      <c r="J6" s="8"/>
      <c r="K6" s="6" t="s">
        <v>79</v>
      </c>
    </row>
    <row r="7" spans="1:11" x14ac:dyDescent="0.2">
      <c r="A7" s="1" t="s">
        <v>79</v>
      </c>
      <c r="B7" s="1" t="s">
        <v>79</v>
      </c>
      <c r="C7" s="1" t="s">
        <v>79</v>
      </c>
      <c r="D7" s="1" t="s">
        <v>79</v>
      </c>
      <c r="E7" s="1" t="s">
        <v>79</v>
      </c>
      <c r="F7" s="1" t="s">
        <v>79</v>
      </c>
      <c r="G7" s="4" t="s">
        <v>79</v>
      </c>
      <c r="H7" s="5" t="s">
        <v>79</v>
      </c>
      <c r="I7" s="5" t="s">
        <v>79</v>
      </c>
      <c r="J7" s="8"/>
      <c r="K7" s="6" t="s">
        <v>79</v>
      </c>
    </row>
    <row r="8" spans="1:11" x14ac:dyDescent="0.2">
      <c r="A8" s="1" t="s">
        <v>79</v>
      </c>
      <c r="B8" s="1" t="s">
        <v>79</v>
      </c>
      <c r="C8" s="1" t="s">
        <v>79</v>
      </c>
      <c r="D8" s="1" t="s">
        <v>79</v>
      </c>
      <c r="E8" s="1" t="s">
        <v>79</v>
      </c>
      <c r="F8" s="1" t="s">
        <v>79</v>
      </c>
      <c r="G8" s="4" t="s">
        <v>79</v>
      </c>
      <c r="H8" s="5" t="s">
        <v>79</v>
      </c>
      <c r="I8" s="7" t="s">
        <v>13</v>
      </c>
      <c r="J8" s="8"/>
      <c r="K8" s="6" t="s">
        <v>79</v>
      </c>
    </row>
    <row r="9" spans="1:11" x14ac:dyDescent="0.2">
      <c r="A9" s="1" t="s">
        <v>79</v>
      </c>
      <c r="B9" s="1" t="s">
        <v>79</v>
      </c>
      <c r="C9" s="1" t="s">
        <v>79</v>
      </c>
      <c r="D9" s="1" t="s">
        <v>79</v>
      </c>
      <c r="E9" s="1" t="s">
        <v>79</v>
      </c>
      <c r="F9" s="1" t="s">
        <v>79</v>
      </c>
      <c r="G9" s="4" t="s">
        <v>79</v>
      </c>
      <c r="H9" s="5" t="s">
        <v>79</v>
      </c>
      <c r="I9" s="7" t="s">
        <v>14</v>
      </c>
      <c r="J9" s="8"/>
      <c r="K9" s="6" t="s">
        <v>79</v>
      </c>
    </row>
    <row r="10" spans="1:11" x14ac:dyDescent="0.2">
      <c r="A10" s="1" t="s">
        <v>79</v>
      </c>
      <c r="B10" s="1" t="s">
        <v>79</v>
      </c>
      <c r="C10" s="1" t="s">
        <v>79</v>
      </c>
      <c r="D10" s="1" t="s">
        <v>79</v>
      </c>
      <c r="E10" s="1" t="s">
        <v>79</v>
      </c>
      <c r="F10" s="1" t="s">
        <v>79</v>
      </c>
      <c r="G10" s="4" t="s">
        <v>79</v>
      </c>
      <c r="H10" s="5" t="s">
        <v>79</v>
      </c>
      <c r="I10" s="7" t="s">
        <v>15</v>
      </c>
      <c r="J10" s="8"/>
      <c r="K10" s="6" t="s">
        <v>79</v>
      </c>
    </row>
    <row r="11" spans="1:11" x14ac:dyDescent="0.2">
      <c r="A11" s="1" t="s">
        <v>79</v>
      </c>
      <c r="B11" s="1" t="s">
        <v>79</v>
      </c>
      <c r="C11" s="1" t="s">
        <v>79</v>
      </c>
      <c r="D11" s="1" t="s">
        <v>79</v>
      </c>
      <c r="E11" s="1" t="s">
        <v>79</v>
      </c>
      <c r="F11" s="1" t="s">
        <v>79</v>
      </c>
      <c r="G11" s="4" t="s">
        <v>79</v>
      </c>
      <c r="H11" s="5" t="s">
        <v>79</v>
      </c>
      <c r="I11" s="7" t="s">
        <v>16</v>
      </c>
      <c r="J11" s="8"/>
      <c r="K11" s="6" t="s">
        <v>79</v>
      </c>
    </row>
    <row r="12" spans="1:11" x14ac:dyDescent="0.2">
      <c r="A12" s="1" t="s">
        <v>79</v>
      </c>
      <c r="B12" s="1" t="s">
        <v>79</v>
      </c>
      <c r="C12" s="1" t="s">
        <v>79</v>
      </c>
      <c r="D12" s="1" t="s">
        <v>79</v>
      </c>
      <c r="E12" s="1" t="s">
        <v>79</v>
      </c>
      <c r="F12" s="1" t="s">
        <v>79</v>
      </c>
      <c r="G12" s="4" t="s">
        <v>79</v>
      </c>
      <c r="H12" s="5" t="s">
        <v>79</v>
      </c>
      <c r="I12" s="5" t="s">
        <v>79</v>
      </c>
      <c r="J12" s="8"/>
      <c r="K12" s="6" t="s">
        <v>79</v>
      </c>
    </row>
    <row r="13" spans="1:11" x14ac:dyDescent="0.2">
      <c r="A13" s="1">
        <v>21</v>
      </c>
      <c r="B13" s="1" t="s">
        <v>79</v>
      </c>
      <c r="C13" s="1">
        <v>2023</v>
      </c>
      <c r="D13" s="1" t="s">
        <v>17</v>
      </c>
      <c r="E13" s="1" t="s">
        <v>79</v>
      </c>
      <c r="F13" s="1" t="s">
        <v>79</v>
      </c>
      <c r="G13" s="4" t="s">
        <v>18</v>
      </c>
      <c r="H13" s="5">
        <v>11</v>
      </c>
      <c r="I13" s="5" t="s">
        <v>19</v>
      </c>
      <c r="J13" s="8"/>
      <c r="K13" s="6" t="s">
        <v>79</v>
      </c>
    </row>
    <row r="14" spans="1:11" x14ac:dyDescent="0.2">
      <c r="A14" s="1">
        <v>21</v>
      </c>
      <c r="B14" s="1" t="s">
        <v>79</v>
      </c>
      <c r="C14" s="1">
        <v>2023</v>
      </c>
      <c r="D14" s="1" t="s">
        <v>17</v>
      </c>
      <c r="E14" s="1" t="s">
        <v>79</v>
      </c>
      <c r="F14" s="1" t="s">
        <v>79</v>
      </c>
      <c r="G14" s="4" t="s">
        <v>20</v>
      </c>
      <c r="H14" s="5" t="s">
        <v>21</v>
      </c>
      <c r="I14" s="5" t="s">
        <v>22</v>
      </c>
      <c r="J14" s="8"/>
      <c r="K14" s="6" t="s">
        <v>79</v>
      </c>
    </row>
    <row r="15" spans="1:11" x14ac:dyDescent="0.2">
      <c r="A15" s="1">
        <v>21</v>
      </c>
      <c r="B15" s="1" t="s">
        <v>79</v>
      </c>
      <c r="C15" s="1">
        <v>2023</v>
      </c>
      <c r="D15" s="1" t="s">
        <v>17</v>
      </c>
      <c r="E15" s="1" t="s">
        <v>79</v>
      </c>
      <c r="F15" s="1" t="s">
        <v>79</v>
      </c>
      <c r="G15" s="4" t="s">
        <v>23</v>
      </c>
      <c r="H15" s="5" t="s">
        <v>21</v>
      </c>
      <c r="I15" s="5" t="s">
        <v>24</v>
      </c>
      <c r="J15" s="8"/>
      <c r="K15" s="6" t="s">
        <v>79</v>
      </c>
    </row>
    <row r="16" spans="1:11" x14ac:dyDescent="0.2">
      <c r="A16" s="1">
        <v>21</v>
      </c>
      <c r="B16" s="1" t="s">
        <v>79</v>
      </c>
      <c r="C16" s="1">
        <v>2023</v>
      </c>
      <c r="D16" s="1" t="s">
        <v>17</v>
      </c>
      <c r="E16" s="1" t="s">
        <v>79</v>
      </c>
      <c r="F16" s="1" t="s">
        <v>79</v>
      </c>
      <c r="G16" s="4">
        <v>1011</v>
      </c>
      <c r="H16" s="5" t="s">
        <v>79</v>
      </c>
      <c r="I16" s="5" t="s">
        <v>25</v>
      </c>
      <c r="J16" s="8">
        <v>471259000</v>
      </c>
      <c r="K16" s="6" t="s">
        <v>26</v>
      </c>
    </row>
    <row r="17" spans="1:11" ht="25.5" x14ac:dyDescent="0.2">
      <c r="A17" s="1">
        <v>21</v>
      </c>
      <c r="B17" s="1" t="s">
        <v>79</v>
      </c>
      <c r="C17" s="1">
        <v>2023</v>
      </c>
      <c r="D17" s="1" t="s">
        <v>17</v>
      </c>
      <c r="E17" s="1" t="s">
        <v>79</v>
      </c>
      <c r="F17" s="1" t="s">
        <v>79</v>
      </c>
      <c r="G17" s="4">
        <v>1100</v>
      </c>
      <c r="H17" s="5" t="s">
        <v>79</v>
      </c>
      <c r="I17" s="5" t="s">
        <v>27</v>
      </c>
      <c r="J17" s="8">
        <v>62331216018</v>
      </c>
      <c r="K17" s="6" t="s">
        <v>28</v>
      </c>
    </row>
    <row r="18" spans="1:11" ht="25.5" x14ac:dyDescent="0.2">
      <c r="A18" s="1">
        <v>21</v>
      </c>
      <c r="B18" s="1" t="s">
        <v>79</v>
      </c>
      <c r="C18" s="1">
        <v>2023</v>
      </c>
      <c r="D18" s="1" t="s">
        <v>17</v>
      </c>
      <c r="E18" s="1" t="s">
        <v>79</v>
      </c>
      <c r="F18" s="1" t="s">
        <v>79</v>
      </c>
      <c r="G18" s="4">
        <v>1121</v>
      </c>
      <c r="H18" s="5" t="s">
        <v>79</v>
      </c>
      <c r="I18" s="5" t="s">
        <v>29</v>
      </c>
      <c r="J18" s="8">
        <v>850740814</v>
      </c>
      <c r="K18" s="6" t="s">
        <v>30</v>
      </c>
    </row>
    <row r="19" spans="1:11" x14ac:dyDescent="0.2">
      <c r="A19" s="1">
        <v>21</v>
      </c>
      <c r="B19" s="1" t="s">
        <v>79</v>
      </c>
      <c r="C19" s="1">
        <v>2023</v>
      </c>
      <c r="D19" s="1" t="s">
        <v>17</v>
      </c>
      <c r="E19" s="1" t="s">
        <v>79</v>
      </c>
      <c r="F19" s="1" t="s">
        <v>79</v>
      </c>
      <c r="G19" s="4">
        <v>1700</v>
      </c>
      <c r="H19" s="5" t="s">
        <v>79</v>
      </c>
      <c r="I19" s="5" t="s">
        <v>31</v>
      </c>
      <c r="J19" s="8">
        <v>630080385</v>
      </c>
      <c r="K19" s="6" t="s">
        <v>32</v>
      </c>
    </row>
    <row r="20" spans="1:11" x14ac:dyDescent="0.2">
      <c r="A20" s="1">
        <v>21</v>
      </c>
      <c r="B20" s="1" t="s">
        <v>79</v>
      </c>
      <c r="C20" s="1">
        <v>2023</v>
      </c>
      <c r="D20" s="1" t="s">
        <v>17</v>
      </c>
      <c r="E20" s="1" t="s">
        <v>79</v>
      </c>
      <c r="F20" s="1" t="s">
        <v>79</v>
      </c>
      <c r="G20" s="4">
        <v>1700</v>
      </c>
      <c r="H20" s="5" t="s">
        <v>33</v>
      </c>
      <c r="I20" s="5" t="s">
        <v>31</v>
      </c>
      <c r="J20" s="8">
        <v>232975</v>
      </c>
      <c r="K20" s="6" t="s">
        <v>34</v>
      </c>
    </row>
    <row r="21" spans="1:11" x14ac:dyDescent="0.2">
      <c r="A21" s="1">
        <v>21</v>
      </c>
      <c r="B21" s="1" t="s">
        <v>79</v>
      </c>
      <c r="C21" s="1">
        <v>2023</v>
      </c>
      <c r="D21" s="1" t="s">
        <v>17</v>
      </c>
      <c r="E21" s="1" t="s">
        <v>79</v>
      </c>
      <c r="F21" s="1" t="s">
        <v>79</v>
      </c>
      <c r="G21" s="4">
        <v>1701</v>
      </c>
      <c r="H21" s="5" t="s">
        <v>79</v>
      </c>
      <c r="I21" s="5" t="s">
        <v>35</v>
      </c>
      <c r="J21" s="8">
        <v>3117500274</v>
      </c>
      <c r="K21" s="6" t="s">
        <v>32</v>
      </c>
    </row>
    <row r="22" spans="1:11" x14ac:dyDescent="0.2">
      <c r="A22" s="1">
        <v>21</v>
      </c>
      <c r="B22" s="1" t="s">
        <v>79</v>
      </c>
      <c r="C22" s="1">
        <v>2023</v>
      </c>
      <c r="D22" s="1" t="s">
        <v>17</v>
      </c>
      <c r="E22" s="1" t="s">
        <v>79</v>
      </c>
      <c r="F22" s="1" t="s">
        <v>79</v>
      </c>
      <c r="G22" s="4">
        <v>1740</v>
      </c>
      <c r="H22" s="5" t="s">
        <v>79</v>
      </c>
      <c r="I22" s="5" t="s">
        <v>36</v>
      </c>
      <c r="J22" s="8">
        <v>10117419341</v>
      </c>
      <c r="K22" s="6" t="s">
        <v>37</v>
      </c>
    </row>
    <row r="23" spans="1:11" ht="89.25" x14ac:dyDescent="0.2">
      <c r="A23" s="10">
        <v>21</v>
      </c>
      <c r="B23" s="10" t="s">
        <v>79</v>
      </c>
      <c r="C23" s="10">
        <v>2023</v>
      </c>
      <c r="D23" s="10" t="s">
        <v>17</v>
      </c>
      <c r="E23" s="10" t="s">
        <v>79</v>
      </c>
      <c r="F23" s="10" t="s">
        <v>79</v>
      </c>
      <c r="G23" s="11">
        <v>1920</v>
      </c>
      <c r="H23" s="11" t="s">
        <v>79</v>
      </c>
      <c r="I23" s="11" t="s">
        <v>38</v>
      </c>
      <c r="J23" s="12">
        <f>SUM(J16:J22)</f>
        <v>77518448807</v>
      </c>
      <c r="K23" s="13" t="s">
        <v>39</v>
      </c>
    </row>
    <row r="24" spans="1:11" x14ac:dyDescent="0.2">
      <c r="A24" s="1">
        <v>21</v>
      </c>
      <c r="B24" s="1" t="s">
        <v>79</v>
      </c>
      <c r="C24" s="1">
        <v>2023</v>
      </c>
      <c r="D24" s="1" t="s">
        <v>17</v>
      </c>
      <c r="E24" s="1" t="s">
        <v>79</v>
      </c>
      <c r="F24" s="1" t="s">
        <v>79</v>
      </c>
      <c r="G24" s="4">
        <v>6002</v>
      </c>
      <c r="H24" s="5" t="s">
        <v>79</v>
      </c>
      <c r="I24" s="5" t="s">
        <v>40</v>
      </c>
      <c r="J24" s="8">
        <v>21715960090</v>
      </c>
      <c r="K24" s="6" t="s">
        <v>79</v>
      </c>
    </row>
    <row r="25" spans="1:11" x14ac:dyDescent="0.2">
      <c r="A25" s="1">
        <v>21</v>
      </c>
      <c r="B25" s="1" t="s">
        <v>79</v>
      </c>
      <c r="C25" s="1">
        <v>2023</v>
      </c>
      <c r="D25" s="1" t="s">
        <v>17</v>
      </c>
      <c r="E25" s="1" t="s">
        <v>79</v>
      </c>
      <c r="F25" s="1" t="s">
        <v>79</v>
      </c>
      <c r="G25" s="4">
        <v>6003</v>
      </c>
      <c r="H25" s="5" t="s">
        <v>79</v>
      </c>
      <c r="I25" s="5" t="s">
        <v>41</v>
      </c>
      <c r="J25" s="8">
        <v>15226200000</v>
      </c>
      <c r="K25" s="6" t="s">
        <v>79</v>
      </c>
    </row>
    <row r="26" spans="1:11" x14ac:dyDescent="0.2">
      <c r="A26" s="1">
        <v>21</v>
      </c>
      <c r="B26" s="1" t="s">
        <v>79</v>
      </c>
      <c r="C26" s="1">
        <v>2023</v>
      </c>
      <c r="D26" s="1" t="s">
        <v>17</v>
      </c>
      <c r="E26" s="1" t="s">
        <v>79</v>
      </c>
      <c r="F26" s="1" t="s">
        <v>79</v>
      </c>
      <c r="G26" s="4">
        <v>6004</v>
      </c>
      <c r="H26" s="5" t="s">
        <v>79</v>
      </c>
      <c r="I26" s="5" t="s">
        <v>42</v>
      </c>
      <c r="J26" s="8">
        <v>4035880494</v>
      </c>
      <c r="K26" s="6" t="s">
        <v>79</v>
      </c>
    </row>
    <row r="27" spans="1:11" x14ac:dyDescent="0.2">
      <c r="A27" s="1">
        <v>21</v>
      </c>
      <c r="B27" s="1" t="s">
        <v>79</v>
      </c>
      <c r="C27" s="1">
        <v>2023</v>
      </c>
      <c r="D27" s="1" t="s">
        <v>17</v>
      </c>
      <c r="E27" s="1" t="s">
        <v>79</v>
      </c>
      <c r="F27" s="1" t="s">
        <v>79</v>
      </c>
      <c r="G27" s="4">
        <v>6011</v>
      </c>
      <c r="H27" s="5" t="s">
        <v>79</v>
      </c>
      <c r="I27" s="5" t="s">
        <v>43</v>
      </c>
      <c r="J27" s="8">
        <v>22675408223</v>
      </c>
      <c r="K27" s="6" t="s">
        <v>79</v>
      </c>
    </row>
    <row r="28" spans="1:11" x14ac:dyDescent="0.2">
      <c r="A28" s="1">
        <v>21</v>
      </c>
      <c r="B28" s="1" t="s">
        <v>79</v>
      </c>
      <c r="C28" s="1">
        <v>2023</v>
      </c>
      <c r="D28" s="1" t="s">
        <v>17</v>
      </c>
      <c r="E28" s="1" t="s">
        <v>79</v>
      </c>
      <c r="F28" s="1" t="s">
        <v>79</v>
      </c>
      <c r="G28" s="4">
        <v>6012</v>
      </c>
      <c r="H28" s="5" t="s">
        <v>79</v>
      </c>
      <c r="I28" s="5" t="s">
        <v>44</v>
      </c>
      <c r="J28" s="8">
        <v>13865000000</v>
      </c>
      <c r="K28" s="6" t="s">
        <v>79</v>
      </c>
    </row>
    <row r="29" spans="1:11" ht="25.5" x14ac:dyDescent="0.2">
      <c r="A29" s="10">
        <v>21</v>
      </c>
      <c r="B29" s="10" t="s">
        <v>79</v>
      </c>
      <c r="C29" s="10">
        <v>2023</v>
      </c>
      <c r="D29" s="10" t="s">
        <v>17</v>
      </c>
      <c r="E29" s="10" t="s">
        <v>79</v>
      </c>
      <c r="F29" s="10" t="s">
        <v>79</v>
      </c>
      <c r="G29" s="11">
        <v>6190</v>
      </c>
      <c r="H29" s="11" t="s">
        <v>79</v>
      </c>
      <c r="I29" s="11" t="s">
        <v>45</v>
      </c>
      <c r="J29" s="12">
        <f>IF(SUM(J16:J22)=SUM(J24:J28),SUM(J24:J28), "ERROR: Line 1920 &lt;&gt; Line 6190")</f>
        <v>77518448807</v>
      </c>
      <c r="K29" s="13" t="s">
        <v>46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79</v>
      </c>
      <c r="B1" s="9" t="s">
        <v>79</v>
      </c>
    </row>
    <row r="2" spans="1:2" x14ac:dyDescent="0.2">
      <c r="A2" s="1" t="s">
        <v>79</v>
      </c>
      <c r="B2" s="9" t="s">
        <v>0</v>
      </c>
    </row>
    <row r="3" spans="1:2" x14ac:dyDescent="0.2">
      <c r="A3" s="1" t="s">
        <v>79</v>
      </c>
      <c r="B3" s="9" t="s">
        <v>47</v>
      </c>
    </row>
    <row r="4" spans="1:2" x14ac:dyDescent="0.2">
      <c r="A4" s="1" t="s">
        <v>79</v>
      </c>
      <c r="B4" s="9" t="s">
        <v>79</v>
      </c>
    </row>
    <row r="5" spans="1:2" x14ac:dyDescent="0.2">
      <c r="A5" s="1" t="s">
        <v>79</v>
      </c>
      <c r="B5" s="9" t="s">
        <v>79</v>
      </c>
    </row>
    <row r="6" spans="1:2" x14ac:dyDescent="0.2">
      <c r="A6" s="1" t="s">
        <v>79</v>
      </c>
      <c r="B6" s="16" t="s">
        <v>48</v>
      </c>
    </row>
    <row r="7" spans="1:2" x14ac:dyDescent="0.2">
      <c r="A7" s="1" t="s">
        <v>79</v>
      </c>
      <c r="B7" s="9" t="s">
        <v>79</v>
      </c>
    </row>
    <row r="8" spans="1:2" ht="89.25" x14ac:dyDescent="0.2">
      <c r="A8" s="14" t="s">
        <v>49</v>
      </c>
      <c r="B8" s="15" t="s">
        <v>50</v>
      </c>
    </row>
    <row r="9" spans="1:2" ht="38.25" x14ac:dyDescent="0.2">
      <c r="A9" s="14" t="s">
        <v>51</v>
      </c>
      <c r="B9" s="15" t="s">
        <v>52</v>
      </c>
    </row>
    <row r="10" spans="1:2" x14ac:dyDescent="0.2">
      <c r="A10" s="1" t="s">
        <v>79</v>
      </c>
      <c r="B10" s="9" t="s">
        <v>79</v>
      </c>
    </row>
    <row r="11" spans="1:2" x14ac:dyDescent="0.2">
      <c r="A11" s="1" t="s">
        <v>79</v>
      </c>
      <c r="B11" s="16" t="s">
        <v>53</v>
      </c>
    </row>
    <row r="12" spans="1:2" x14ac:dyDescent="0.2">
      <c r="A12" s="1" t="s">
        <v>79</v>
      </c>
      <c r="B12" s="9" t="s">
        <v>79</v>
      </c>
    </row>
    <row r="13" spans="1:2" x14ac:dyDescent="0.2">
      <c r="A13" s="14" t="s">
        <v>54</v>
      </c>
      <c r="B13" s="15" t="s">
        <v>55</v>
      </c>
    </row>
    <row r="14" spans="1:2" ht="102" x14ac:dyDescent="0.2">
      <c r="A14" s="14" t="s">
        <v>56</v>
      </c>
      <c r="B14" s="15" t="s">
        <v>57</v>
      </c>
    </row>
    <row r="15" spans="1:2" x14ac:dyDescent="0.2">
      <c r="A15" s="14" t="s">
        <v>58</v>
      </c>
      <c r="B15" s="15" t="s">
        <v>59</v>
      </c>
    </row>
    <row r="16" spans="1:2" ht="51" x14ac:dyDescent="0.2">
      <c r="A16" s="14" t="s">
        <v>60</v>
      </c>
      <c r="B16" s="15" t="s">
        <v>61</v>
      </c>
    </row>
    <row r="17" spans="1:2" x14ac:dyDescent="0.2">
      <c r="A17" s="14" t="s">
        <v>62</v>
      </c>
      <c r="B17" s="15" t="s">
        <v>63</v>
      </c>
    </row>
    <row r="18" spans="1:2" ht="25.5" x14ac:dyDescent="0.2">
      <c r="A18" s="14" t="s">
        <v>64</v>
      </c>
      <c r="B18" s="15" t="s">
        <v>65</v>
      </c>
    </row>
    <row r="19" spans="1:2" ht="25.5" x14ac:dyDescent="0.2">
      <c r="A19" s="14" t="s">
        <v>66</v>
      </c>
      <c r="B19" s="15" t="s">
        <v>67</v>
      </c>
    </row>
    <row r="20" spans="1:2" ht="127.5" x14ac:dyDescent="0.2">
      <c r="A20" s="14" t="s">
        <v>68</v>
      </c>
      <c r="B20" s="15" t="s">
        <v>69</v>
      </c>
    </row>
    <row r="21" spans="1:2" x14ac:dyDescent="0.2">
      <c r="A21" s="1" t="s">
        <v>79</v>
      </c>
      <c r="B21" s="9" t="s">
        <v>79</v>
      </c>
    </row>
    <row r="22" spans="1:2" x14ac:dyDescent="0.2">
      <c r="A22" s="20" t="s">
        <v>70</v>
      </c>
      <c r="B22" s="19" t="s">
        <v>79</v>
      </c>
    </row>
  </sheetData>
  <mergeCells count="1">
    <mergeCell ref="A22:B22"/>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71</v>
      </c>
      <c r="B1" s="22"/>
    </row>
    <row r="2" spans="1:2" ht="15" x14ac:dyDescent="0.25">
      <c r="A2" s="17" t="s">
        <v>79</v>
      </c>
      <c r="B2" s="18" t="s">
        <v>79</v>
      </c>
    </row>
    <row r="3" spans="1:2" ht="15" x14ac:dyDescent="0.25">
      <c r="A3" s="17" t="s">
        <v>79</v>
      </c>
      <c r="B3" s="18" t="s">
        <v>79</v>
      </c>
    </row>
    <row r="4" spans="1:2" ht="15" x14ac:dyDescent="0.25">
      <c r="A4" s="17" t="s">
        <v>72</v>
      </c>
      <c r="B4" s="18" t="s">
        <v>73</v>
      </c>
    </row>
    <row r="5" spans="1:2" ht="15" x14ac:dyDescent="0.25">
      <c r="A5" s="17" t="s">
        <v>79</v>
      </c>
      <c r="B5" s="18" t="s">
        <v>74</v>
      </c>
    </row>
    <row r="6" spans="1:2" ht="15" x14ac:dyDescent="0.25">
      <c r="A6" s="17" t="s">
        <v>79</v>
      </c>
      <c r="B6" s="18" t="s">
        <v>79</v>
      </c>
    </row>
    <row r="7" spans="1:2" ht="15" x14ac:dyDescent="0.25">
      <c r="A7" s="17" t="s">
        <v>75</v>
      </c>
      <c r="B7" s="18" t="s">
        <v>76</v>
      </c>
    </row>
    <row r="8" spans="1:2" ht="15" x14ac:dyDescent="0.25">
      <c r="A8" s="17" t="s">
        <v>79</v>
      </c>
      <c r="B8" s="18" t="s">
        <v>79</v>
      </c>
    </row>
    <row r="9" spans="1:2" ht="15" x14ac:dyDescent="0.25">
      <c r="A9" s="17" t="s">
        <v>77</v>
      </c>
      <c r="B9" s="18" t="s">
        <v>78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2023-04-21T13:55:08Z</dcterms:created>
  <dcterms:modified xsi:type="dcterms:W3CDTF">2023-04-21T17:55:09Z</dcterms:modified>
</cp:coreProperties>
</file>