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8" i="1"/>
</calcChain>
</file>

<file path=xl/sharedStrings.xml><?xml version="1.0" encoding="utf-8"?>
<sst xmlns="http://schemas.openxmlformats.org/spreadsheetml/2006/main" count="232" uniqueCount="56">
  <si>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</si>
  <si>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</si>
  <si>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</si>
  <si>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</si>
  <si>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</si>
  <si>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</si>
  <si>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</si>
  <si>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</si>
  <si>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</si>
  <si>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</si>
  <si>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</si>
  <si>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</si>
  <si>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</si>
  <si>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</si>
  <si>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</si>
  <si>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National Guard (007-25-2085)</t>
  </si>
  <si>
    <t>TAFS: 21-2085 2022/2026</t>
  </si>
  <si>
    <t>2085</t>
  </si>
  <si>
    <t>IterNo</t>
  </si>
  <si>
    <t>Last Approved Apportionment: 2022-12-16</t>
  </si>
  <si>
    <t>RptCat</t>
  </si>
  <si>
    <t>NO</t>
  </si>
  <si>
    <t>Reporting Categories</t>
  </si>
  <si>
    <t>AdjAut</t>
  </si>
  <si>
    <t>Adjustment Authority provided</t>
  </si>
  <si>
    <t>DA1</t>
  </si>
  <si>
    <t>Discretionary Actual Unob Bal-Direct: Brought forward, October 1</t>
  </si>
  <si>
    <t>B2</t>
  </si>
  <si>
    <t>Unob Bal: Recov of prior year unpaid obligations</t>
  </si>
  <si>
    <t>Total budgetary resources avail (disc. and mand.)</t>
  </si>
  <si>
    <t>Major Construction</t>
  </si>
  <si>
    <t>Minor Construction</t>
  </si>
  <si>
    <t>Planning and Design</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</si>
  <si>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</si>
  <si>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</si>
  <si>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</si>
  <si>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</si>
  <si>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</si>
  <si>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</si>
  <si>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</si>
  <si>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</si>
  <si>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</si>
  <si>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</si>
  <si>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</si>
  <si>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</si>
  <si>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Actual based on MAR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</si>
  <si>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</si>
  <si>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</si>
  <si>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</si>
  <si>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</si>
  <si>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</si>
  <si>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</si>
  <si>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2023-05-26 04:26 PM</t>
  </si>
  <si>
    <t xml:space="preserve">TAF(s) Included: </t>
  </si>
  <si>
    <t xml:space="preserve">21-2085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</si>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</sst>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21</v>
      </c>
      <c r="B13" s="1">
        <v>2022</v>
      </c>
      <c r="C13" s="1">
        <v>2026</v>
      </c>
      <c r="D13" s="1" t="s">
        <v>17</v>
      </c>
      <c r="E13" s="1" t="s">
        <v>55</v>
      </c>
      <c r="F13" s="1" t="s">
        <v>55</v>
      </c>
      <c r="G13" s="4" t="s">
        <v>18</v>
      </c>
      <c r="H13" s="5">
        <v>3</v>
      </c>
      <c r="I13" s="5" t="s">
        <v>19</v>
      </c>
      <c r="J13" s="8"/>
      <c r="K13" s="6" t="s">
        <v>55</v>
      </c>
    </row>
    <row r="14" spans="1:11" x14ac:dyDescent="0.2">
      <c r="A14" s="1">
        <v>21</v>
      </c>
      <c r="B14" s="1">
        <v>2022</v>
      </c>
      <c r="C14" s="1">
        <v>2026</v>
      </c>
      <c r="D14" s="1" t="s">
        <v>17</v>
      </c>
      <c r="E14" s="1" t="s">
        <v>55</v>
      </c>
      <c r="F14" s="1" t="s">
        <v>55</v>
      </c>
      <c r="G14" s="4" t="s">
        <v>20</v>
      </c>
      <c r="H14" s="5" t="s">
        <v>21</v>
      </c>
      <c r="I14" s="5" t="s">
        <v>22</v>
      </c>
      <c r="J14" s="8"/>
      <c r="K14" s="6" t="s">
        <v>55</v>
      </c>
    </row>
    <row r="15" spans="1:11" x14ac:dyDescent="0.2">
      <c r="A15" s="1">
        <v>21</v>
      </c>
      <c r="B15" s="1">
        <v>2022</v>
      </c>
      <c r="C15" s="1">
        <v>2026</v>
      </c>
      <c r="D15" s="1" t="s">
        <v>17</v>
      </c>
      <c r="E15" s="1" t="s">
        <v>55</v>
      </c>
      <c r="F15" s="1" t="s">
        <v>55</v>
      </c>
      <c r="G15" s="4" t="s">
        <v>23</v>
      </c>
      <c r="H15" s="5" t="s">
        <v>21</v>
      </c>
      <c r="I15" s="5" t="s">
        <v>24</v>
      </c>
      <c r="J15" s="8"/>
      <c r="K15" s="6" t="s">
        <v>55</v>
      </c>
    </row>
    <row r="16" spans="1:11" x14ac:dyDescent="0.2">
      <c r="A16" s="1">
        <v>21</v>
      </c>
      <c r="B16" s="1">
        <v>2022</v>
      </c>
      <c r="C16" s="1">
        <v>2026</v>
      </c>
      <c r="D16" s="1" t="s">
        <v>17</v>
      </c>
      <c r="E16" s="1" t="s">
        <v>55</v>
      </c>
      <c r="F16" s="1" t="s">
        <v>55</v>
      </c>
      <c r="G16" s="4">
        <v>1000</v>
      </c>
      <c r="H16" s="5" t="s">
        <v>25</v>
      </c>
      <c r="I16" s="5" t="s">
        <v>26</v>
      </c>
      <c r="J16" s="8">
        <v>243912336</v>
      </c>
      <c r="K16" s="6" t="s">
        <v>27</v>
      </c>
    </row>
    <row r="17" spans="1:11" x14ac:dyDescent="0.2">
      <c r="A17" s="1">
        <v>21</v>
      </c>
      <c r="B17" s="1">
        <v>2022</v>
      </c>
      <c r="C17" s="1">
        <v>2026</v>
      </c>
      <c r="D17" s="1" t="s">
        <v>17</v>
      </c>
      <c r="E17" s="1" t="s">
        <v>55</v>
      </c>
      <c r="F17" s="1" t="s">
        <v>55</v>
      </c>
      <c r="G17" s="4">
        <v>1021</v>
      </c>
      <c r="H17" s="5" t="s">
        <v>55</v>
      </c>
      <c r="I17" s="5" t="s">
        <v>28</v>
      </c>
      <c r="J17" s="8">
        <v>8123120</v>
      </c>
      <c r="K17" s="6" t="s">
        <v>27</v>
      </c>
    </row>
    <row r="18" spans="1:11" x14ac:dyDescent="0.2">
      <c r="A18" s="10">
        <v>21</v>
      </c>
      <c r="B18" s="10">
        <v>2022</v>
      </c>
      <c r="C18" s="10">
        <v>2026</v>
      </c>
      <c r="D18" s="10" t="s">
        <v>17</v>
      </c>
      <c r="E18" s="10" t="s">
        <v>55</v>
      </c>
      <c r="F18" s="10" t="s">
        <v>55</v>
      </c>
      <c r="G18" s="11">
        <v>1920</v>
      </c>
      <c r="H18" s="11" t="s">
        <v>55</v>
      </c>
      <c r="I18" s="11" t="s">
        <v>29</v>
      </c>
      <c r="J18" s="12">
        <f>SUM(J16:J17)</f>
        <v>252035456</v>
      </c>
      <c r="K18" s="13" t="s">
        <v>27</v>
      </c>
    </row>
    <row r="19" spans="1:11" x14ac:dyDescent="0.2">
      <c r="A19" s="1">
        <v>21</v>
      </c>
      <c r="B19" s="1">
        <v>2022</v>
      </c>
      <c r="C19" s="1">
        <v>2026</v>
      </c>
      <c r="D19" s="1" t="s">
        <v>17</v>
      </c>
      <c r="E19" s="1" t="s">
        <v>55</v>
      </c>
      <c r="F19" s="1" t="s">
        <v>55</v>
      </c>
      <c r="G19" s="4">
        <v>6012</v>
      </c>
      <c r="H19" s="5" t="s">
        <v>55</v>
      </c>
      <c r="I19" s="5" t="s">
        <v>30</v>
      </c>
      <c r="J19" s="8">
        <v>156347035</v>
      </c>
      <c r="K19" s="6" t="s">
        <v>55</v>
      </c>
    </row>
    <row r="20" spans="1:11" x14ac:dyDescent="0.2">
      <c r="A20" s="1">
        <v>21</v>
      </c>
      <c r="B20" s="1">
        <v>2022</v>
      </c>
      <c r="C20" s="1">
        <v>2026</v>
      </c>
      <c r="D20" s="1" t="s">
        <v>17</v>
      </c>
      <c r="E20" s="1" t="s">
        <v>55</v>
      </c>
      <c r="F20" s="1" t="s">
        <v>55</v>
      </c>
      <c r="G20" s="4">
        <v>6013</v>
      </c>
      <c r="H20" s="5" t="s">
        <v>55</v>
      </c>
      <c r="I20" s="5" t="s">
        <v>31</v>
      </c>
      <c r="J20" s="8">
        <v>41358750</v>
      </c>
      <c r="K20" s="6" t="s">
        <v>55</v>
      </c>
    </row>
    <row r="21" spans="1:11" x14ac:dyDescent="0.2">
      <c r="A21" s="1">
        <v>21</v>
      </c>
      <c r="B21" s="1">
        <v>2022</v>
      </c>
      <c r="C21" s="1">
        <v>2026</v>
      </c>
      <c r="D21" s="1" t="s">
        <v>17</v>
      </c>
      <c r="E21" s="1" t="s">
        <v>55</v>
      </c>
      <c r="F21" s="1" t="s">
        <v>55</v>
      </c>
      <c r="G21" s="4">
        <v>6014</v>
      </c>
      <c r="H21" s="5" t="s">
        <v>55</v>
      </c>
      <c r="I21" s="5" t="s">
        <v>32</v>
      </c>
      <c r="J21" s="8">
        <v>54329671</v>
      </c>
      <c r="K21" s="6" t="s">
        <v>55</v>
      </c>
    </row>
    <row r="22" spans="1:11" ht="38.25" x14ac:dyDescent="0.2">
      <c r="A22" s="10">
        <v>21</v>
      </c>
      <c r="B22" s="10">
        <v>2022</v>
      </c>
      <c r="C22" s="10">
        <v>2026</v>
      </c>
      <c r="D22" s="10" t="s">
        <v>17</v>
      </c>
      <c r="E22" s="10" t="s">
        <v>55</v>
      </c>
      <c r="F22" s="10" t="s">
        <v>55</v>
      </c>
      <c r="G22" s="11">
        <v>6190</v>
      </c>
      <c r="H22" s="11" t="s">
        <v>55</v>
      </c>
      <c r="I22" s="11" t="s">
        <v>33</v>
      </c>
      <c r="J22" s="12">
        <f>IF(SUM(J16:J17)=SUM(J19:J21),SUM(J19:J21), "ERROR: Line 1920 &lt;&gt; Line 6190")</f>
        <v>252035456</v>
      </c>
      <c r="K22"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35</v>
      </c>
    </row>
    <row r="4" spans="1:2" x14ac:dyDescent="0.2">
      <c r="A4" s="1" t="s">
        <v>55</v>
      </c>
      <c r="B4" s="9" t="s">
        <v>55</v>
      </c>
    </row>
    <row r="5" spans="1:2" x14ac:dyDescent="0.2">
      <c r="A5" s="1" t="s">
        <v>55</v>
      </c>
      <c r="B5" s="9" t="s">
        <v>55</v>
      </c>
    </row>
    <row r="6" spans="1:2" x14ac:dyDescent="0.2">
      <c r="A6" s="1" t="s">
        <v>55</v>
      </c>
      <c r="B6" s="16" t="s">
        <v>36</v>
      </c>
    </row>
    <row r="7" spans="1:2" x14ac:dyDescent="0.2">
      <c r="A7" s="1" t="s">
        <v>55</v>
      </c>
      <c r="B7" s="9" t="s">
        <v>55</v>
      </c>
    </row>
    <row r="8" spans="1:2" ht="114.75" x14ac:dyDescent="0.2">
      <c r="A8" s="14" t="s">
        <v>37</v>
      </c>
      <c r="B8" s="15" t="s">
        <v>38</v>
      </c>
    </row>
    <row r="9" spans="1:2" ht="51" x14ac:dyDescent="0.2">
      <c r="A9" s="14" t="s">
        <v>39</v>
      </c>
      <c r="B9" s="15" t="s">
        <v>40</v>
      </c>
    </row>
    <row r="10" spans="1:2" ht="51" x14ac:dyDescent="0.2">
      <c r="A10" s="14" t="s">
        <v>41</v>
      </c>
      <c r="B10" s="15" t="s">
        <v>42</v>
      </c>
    </row>
    <row r="11" spans="1:2" x14ac:dyDescent="0.2">
      <c r="A11" s="1" t="s">
        <v>55</v>
      </c>
      <c r="B11" s="9" t="s">
        <v>55</v>
      </c>
    </row>
    <row r="12" spans="1:2" x14ac:dyDescent="0.2">
      <c r="A12" s="1" t="s">
        <v>55</v>
      </c>
      <c r="B12" s="16" t="s">
        <v>43</v>
      </c>
    </row>
    <row r="13" spans="1:2" x14ac:dyDescent="0.2">
      <c r="A13" s="1" t="s">
        <v>55</v>
      </c>
      <c r="B13" s="9" t="s">
        <v>55</v>
      </c>
    </row>
    <row r="14" spans="1:2" x14ac:dyDescent="0.2">
      <c r="A14" s="14" t="s">
        <v>44</v>
      </c>
      <c r="B14" s="15" t="s">
        <v>45</v>
      </c>
    </row>
    <row r="15" spans="1:2" x14ac:dyDescent="0.2">
      <c r="A15" s="1" t="s">
        <v>55</v>
      </c>
      <c r="B15" s="9" t="s">
        <v>55</v>
      </c>
    </row>
    <row r="16" spans="1:2" x14ac:dyDescent="0.2">
      <c r="A16" s="20" t="s">
        <v>46</v>
      </c>
      <c r="B16" s="19" t="s">
        <v>55</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2023-05-26T16:27:52Z</dcterms:created>
  <dcterms:modified xsi:type="dcterms:W3CDTF">2023-05-26T20:27:52Z</dcterms:modified>
</cp:coreProperties>
</file>