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<sst xmlns="http://schemas.openxmlformats.org/spreadsheetml/2006/main" count="240" uniqueCount="53">
  <si>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2023 Apportionment</t>
  </si>
  <si>
    <t>Funds provided by Public Law 87-693, 117-2,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</si>
  <si>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</si>
  <si>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</si>
  <si>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</si>
  <si>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</si>
  <si>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</si>
  <si>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</si>
  <si>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</si>
  <si>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</si>
  <si>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</si>
  <si>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</si>
  <si>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</si>
  <si>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</si>
  <si>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</si>
  <si>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Care Collections Fund (029-15-5287)</t>
  </si>
  <si>
    <t>TAFS: 36-5287 /X</t>
  </si>
  <si>
    <t>X</t>
  </si>
  <si>
    <t>5287</t>
  </si>
  <si>
    <t>IterNo</t>
  </si>
  <si>
    <t>Last Approved Apportionment: 2023-07-28</t>
  </si>
  <si>
    <t>RptCat</t>
  </si>
  <si>
    <t>NO</t>
  </si>
  <si>
    <t>Reporting Categories</t>
  </si>
  <si>
    <t>AdjAut</t>
  </si>
  <si>
    <t>Adjustment Authority provided</t>
  </si>
  <si>
    <t>MA</t>
  </si>
  <si>
    <t>Mandatory - Actual - Unob Bal: Brought forward, October 1 (P.L. 117-2, Section 8007 (a)(2))</t>
  </si>
  <si>
    <t>B1</t>
  </si>
  <si>
    <t>E</t>
  </si>
  <si>
    <t>BA: Disc: Anticipated appropriation (receipts)</t>
  </si>
  <si>
    <t>BA: Disc: Anticipated nonexpenditure transfers of appropriations</t>
  </si>
  <si>
    <t>B2</t>
  </si>
  <si>
    <t>Total budgetary resources avail (disc. and mand.)</t>
  </si>
  <si>
    <t>ARP (Public Law 117-2, Section 8007(a)(2))</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</si>
  <si>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</si>
  <si>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</si>
  <si>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</si>
  <si>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</si>
  <si>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</si>
  <si>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</si>
  <si>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B2 </t>
  </si>
  <si>
    <t>P. L. 117-328 (Consolidated Appropriations Act, 2023 - signed into law 12/29/2022) Division J - Title II - Administrative Provisions, Section 214 and Section 221 provides that sums may be deposited to the Medical Care Collections Fund pursuant to section 1729A of title 38, United States Code, may be transferred to "Medical Services", "Medical Community Care" and "Joint Department of Defense-Department of Veterans Affairs Medical Facility Demonstration Fund"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</si>
  <si>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</si>
  <si>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</si>
  <si>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</si>
  <si>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</si>
  <si>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</si>
  <si>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</si>
  <si>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2023-09-15 02:33 PM</t>
  </si>
  <si>
    <t xml:space="preserve">TAF(s) Included: </t>
  </si>
  <si>
    <t>36-5287 \X (Medical Care Collections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</si>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</sst>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4</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22</v>
      </c>
      <c r="I15" s="5" t="s">
        <v>25</v>
      </c>
      <c r="J15" s="8"/>
      <c r="K15" s="6" t="s">
        <v>52</v>
      </c>
    </row>
    <row r="16" spans="1:11" x14ac:dyDescent="0.2">
      <c r="A16" s="1">
        <v>36</v>
      </c>
      <c r="B16" s="1" t="s">
        <v>52</v>
      </c>
      <c r="C16" s="1" t="s">
        <v>17</v>
      </c>
      <c r="D16" s="1" t="s">
        <v>18</v>
      </c>
      <c r="E16" s="1" t="s">
        <v>52</v>
      </c>
      <c r="F16" s="1" t="s">
        <v>52</v>
      </c>
      <c r="G16" s="4">
        <v>1000</v>
      </c>
      <c r="H16" s="5" t="s">
        <v>26</v>
      </c>
      <c r="I16" s="5" t="s">
        <v>27</v>
      </c>
      <c r="J16" s="8">
        <v>16860735</v>
      </c>
      <c r="K16" s="6" t="s">
        <v>28</v>
      </c>
    </row>
    <row r="17" spans="1:11" x14ac:dyDescent="0.2">
      <c r="A17" s="1">
        <v>36</v>
      </c>
      <c r="B17" s="1" t="s">
        <v>52</v>
      </c>
      <c r="C17" s="1" t="s">
        <v>17</v>
      </c>
      <c r="D17" s="1" t="s">
        <v>18</v>
      </c>
      <c r="E17" s="1" t="s">
        <v>52</v>
      </c>
      <c r="F17" s="1" t="s">
        <v>52</v>
      </c>
      <c r="G17" s="4">
        <v>1150</v>
      </c>
      <c r="H17" s="5" t="s">
        <v>29</v>
      </c>
      <c r="I17" s="5" t="s">
        <v>30</v>
      </c>
      <c r="J17" s="8">
        <v>4165401000</v>
      </c>
      <c r="K17" s="6" t="s">
        <v>52</v>
      </c>
    </row>
    <row r="18" spans="1:11" x14ac:dyDescent="0.2">
      <c r="A18" s="1">
        <v>36</v>
      </c>
      <c r="B18" s="1" t="s">
        <v>52</v>
      </c>
      <c r="C18" s="1" t="s">
        <v>17</v>
      </c>
      <c r="D18" s="1" t="s">
        <v>18</v>
      </c>
      <c r="E18" s="1" t="s">
        <v>52</v>
      </c>
      <c r="F18" s="1" t="s">
        <v>52</v>
      </c>
      <c r="G18" s="4">
        <v>1151</v>
      </c>
      <c r="H18" s="5" t="s">
        <v>29</v>
      </c>
      <c r="I18" s="5" t="s">
        <v>31</v>
      </c>
      <c r="J18" s="8">
        <v>-4165401000</v>
      </c>
      <c r="K18" s="6" t="s">
        <v>32</v>
      </c>
    </row>
    <row r="19" spans="1:11" x14ac:dyDescent="0.2">
      <c r="A19" s="10">
        <v>36</v>
      </c>
      <c r="B19" s="10" t="s">
        <v>52</v>
      </c>
      <c r="C19" s="10" t="s">
        <v>17</v>
      </c>
      <c r="D19" s="10" t="s">
        <v>18</v>
      </c>
      <c r="E19" s="10" t="s">
        <v>52</v>
      </c>
      <c r="F19" s="10" t="s">
        <v>52</v>
      </c>
      <c r="G19" s="11">
        <v>1920</v>
      </c>
      <c r="H19" s="11" t="s">
        <v>52</v>
      </c>
      <c r="I19" s="11" t="s">
        <v>33</v>
      </c>
      <c r="J19" s="12">
        <f>SUM(J16:J18)</f>
        <v>16860735</v>
      </c>
      <c r="K19" s="13" t="s">
        <v>52</v>
      </c>
    </row>
    <row r="20" spans="1:11" x14ac:dyDescent="0.2">
      <c r="A20" s="1">
        <v>36</v>
      </c>
      <c r="B20" s="1" t="s">
        <v>52</v>
      </c>
      <c r="C20" s="1" t="s">
        <v>17</v>
      </c>
      <c r="D20" s="1" t="s">
        <v>18</v>
      </c>
      <c r="E20" s="1" t="s">
        <v>52</v>
      </c>
      <c r="F20" s="1" t="s">
        <v>52</v>
      </c>
      <c r="G20" s="4">
        <v>6011</v>
      </c>
      <c r="H20" s="5" t="s">
        <v>52</v>
      </c>
      <c r="I20" s="5" t="s">
        <v>34</v>
      </c>
      <c r="J20" s="8">
        <v>16860735</v>
      </c>
      <c r="K20" s="6" t="s">
        <v>52</v>
      </c>
    </row>
    <row r="21" spans="1:11" x14ac:dyDescent="0.2">
      <c r="A21" s="10">
        <v>36</v>
      </c>
      <c r="B21" s="10" t="s">
        <v>52</v>
      </c>
      <c r="C21" s="10" t="s">
        <v>17</v>
      </c>
      <c r="D21" s="10" t="s">
        <v>18</v>
      </c>
      <c r="E21" s="10" t="s">
        <v>52</v>
      </c>
      <c r="F21" s="10" t="s">
        <v>52</v>
      </c>
      <c r="G21" s="11">
        <v>6190</v>
      </c>
      <c r="H21" s="11" t="s">
        <v>52</v>
      </c>
      <c r="I21" s="11" t="s">
        <v>35</v>
      </c>
      <c r="J21" s="12">
        <f>IF(SUM(J16:J18)=SUM(J20:J20),SUM(J20:J20), "ERROR: Line 1920 &lt;&gt; Line 6190")</f>
        <v>16860735</v>
      </c>
      <c r="K2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38.25"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2023-09-15T14:33:31Z</dcterms:created>
  <dcterms:modified xsi:type="dcterms:W3CDTF">2023-09-15T18:33:32Z</dcterms:modified>
</cp:coreProperties>
</file>