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<sst xmlns="http://schemas.openxmlformats.org/spreadsheetml/2006/main" count="264" uniqueCount="54">
  <si>
    <t>FY 2023 Apportionment</t>
  </si>
  <si>
    <t>Funds provided by Public Law 117-103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</si>
  <si>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</si>
  <si>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</si>
  <si>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</si>
  <si>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</si>
  <si>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</si>
  <si>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</si>
  <si>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</si>
  <si>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</si>
  <si>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</si>
  <si>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</si>
  <si>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</si>
  <si>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</si>
  <si>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</si>
  <si>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Support and Compliance (029-15-0152)</t>
  </si>
  <si>
    <t>TAFS: 36-0152 /2023</t>
  </si>
  <si>
    <t>0152</t>
  </si>
  <si>
    <t>IterNo</t>
  </si>
  <si>
    <t>Last Approved Apportionment: 2023-07-24</t>
  </si>
  <si>
    <t>RptCat</t>
  </si>
  <si>
    <t>NO</t>
  </si>
  <si>
    <t>Reporting Categories</t>
  </si>
  <si>
    <t>AdjAut</t>
  </si>
  <si>
    <t>Adjustment Authority provided</t>
  </si>
  <si>
    <t>BA: Disc: Appropriation</t>
  </si>
  <si>
    <t>BA: Disc: Advance appropriation</t>
  </si>
  <si>
    <t>BA: Disc: Adv approps antic nonexpend trans net</t>
  </si>
  <si>
    <t>B1</t>
  </si>
  <si>
    <t>B2</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</si>
  <si>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</si>
  <si>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</si>
  <si>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</si>
  <si>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</si>
  <si>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</si>
  <si>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</si>
  <si>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</si>
  <si>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</si>
  <si>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</si>
  <si>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</si>
  <si>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</si>
  <si>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117-328 (Consolidated Appropriations Act, 2023 - signed 12/29/2022) Division J - Title II - Administrative Provisions Sec. 219 directs that the amounts appropriated to the Department of Veterans Affairs for FY 2023 for Medical Services, Medical Community Care, Medical Support and Compliance, and Medical Facilities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(Duncan Hunter National Defense Authorization Act for Fiscal Year 2009 - signed 10/14/2008) - Title VII - Subtitle A - Sec. 706.</t>
  </si>
  <si>
    <t xml:space="preserve">B2 </t>
  </si>
  <si>
    <t>Transfer of $1.5 billion to "Medical Community Care" is authorized by  P.L. 117-328 (Consolidated Appropriations Act, 2023 - signed 12/29/2022) Division J - Title II - Administrative Provisions Sec. 202 which states that, "Amounts made available for the Department of Veterans Affairs for fiscal year 2023, in this or any other Act, under the 'Medical Services', 'Medical Community Care', 'Medical Support and Compliance', and 'Medical Facilities' accounts may be transferred among the accounts:  Provided, That any transfers among the 'Medical Services', 'Medical Community Care', and 'Medical Support and Compliance' accounts in excess of 1 percent, or exceeding the cumulative 1 percent for the fiscal year, may take place only after the Secretary requests from the Committees on Appropriations of both Houses of Congress the authority to to make the transfer and an approval is issued."</t>
  </si>
  <si>
    <t>End of File</t>
  </si>
  <si>
    <t>OMB Approved this apportionment request using
the web-based apportionment system</t>
  </si>
  <si>
    <t>Mark Affixed By:</t>
  </si>
  <si>
    <t>/s/ signature</t>
  </si>
  <si>
    <t xml:space="preserve">Deputy Associate Director for National Security Programs                                                                                                                                                </t>
  </si>
  <si>
    <t>Signed On:</t>
  </si>
  <si>
    <t>2023-09-22 06:22 PM</t>
  </si>
  <si>
    <t xml:space="preserve">TAF(s) Included: </t>
  </si>
  <si>
    <t xml:space="preserve">36-0152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</si>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</sst>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t="s">
        <v>53</v>
      </c>
      <c r="C13" s="1">
        <v>2023</v>
      </c>
      <c r="D13" s="1" t="s">
        <v>17</v>
      </c>
      <c r="E13" s="1" t="s">
        <v>53</v>
      </c>
      <c r="F13" s="1" t="s">
        <v>53</v>
      </c>
      <c r="G13" s="4" t="s">
        <v>18</v>
      </c>
      <c r="H13" s="5">
        <v>4</v>
      </c>
      <c r="I13" s="5" t="s">
        <v>19</v>
      </c>
      <c r="J13" s="8"/>
      <c r="K13" s="6" t="s">
        <v>53</v>
      </c>
    </row>
    <row r="14" spans="1:11" x14ac:dyDescent="0.2">
      <c r="A14" s="1">
        <v>36</v>
      </c>
      <c r="B14" s="1" t="s">
        <v>53</v>
      </c>
      <c r="C14" s="1">
        <v>2023</v>
      </c>
      <c r="D14" s="1" t="s">
        <v>17</v>
      </c>
      <c r="E14" s="1" t="s">
        <v>53</v>
      </c>
      <c r="F14" s="1" t="s">
        <v>53</v>
      </c>
      <c r="G14" s="4" t="s">
        <v>20</v>
      </c>
      <c r="H14" s="5" t="s">
        <v>21</v>
      </c>
      <c r="I14" s="5" t="s">
        <v>22</v>
      </c>
      <c r="J14" s="8"/>
      <c r="K14" s="6" t="s">
        <v>53</v>
      </c>
    </row>
    <row r="15" spans="1:11" x14ac:dyDescent="0.2">
      <c r="A15" s="1">
        <v>36</v>
      </c>
      <c r="B15" s="1" t="s">
        <v>53</v>
      </c>
      <c r="C15" s="1">
        <v>2023</v>
      </c>
      <c r="D15" s="1" t="s">
        <v>17</v>
      </c>
      <c r="E15" s="1" t="s">
        <v>53</v>
      </c>
      <c r="F15" s="1" t="s">
        <v>53</v>
      </c>
      <c r="G15" s="4" t="s">
        <v>23</v>
      </c>
      <c r="H15" s="5" t="s">
        <v>21</v>
      </c>
      <c r="I15" s="5" t="s">
        <v>24</v>
      </c>
      <c r="J15" s="8"/>
      <c r="K15" s="6" t="s">
        <v>53</v>
      </c>
    </row>
    <row r="16" spans="1:11" x14ac:dyDescent="0.2">
      <c r="A16" s="1">
        <v>36</v>
      </c>
      <c r="B16" s="1" t="s">
        <v>53</v>
      </c>
      <c r="C16" s="1">
        <v>2023</v>
      </c>
      <c r="D16" s="1" t="s">
        <v>17</v>
      </c>
      <c r="E16" s="1" t="s">
        <v>53</v>
      </c>
      <c r="F16" s="1" t="s">
        <v>53</v>
      </c>
      <c r="G16" s="4">
        <v>1100</v>
      </c>
      <c r="H16" s="5" t="s">
        <v>53</v>
      </c>
      <c r="I16" s="5" t="s">
        <v>25</v>
      </c>
      <c r="J16" s="8">
        <v>1400000000</v>
      </c>
      <c r="K16" s="6" t="s">
        <v>53</v>
      </c>
    </row>
    <row r="17" spans="1:11" x14ac:dyDescent="0.2">
      <c r="A17" s="1">
        <v>36</v>
      </c>
      <c r="B17" s="1" t="s">
        <v>53</v>
      </c>
      <c r="C17" s="1">
        <v>2023</v>
      </c>
      <c r="D17" s="1" t="s">
        <v>17</v>
      </c>
      <c r="E17" s="1" t="s">
        <v>53</v>
      </c>
      <c r="F17" s="1" t="s">
        <v>53</v>
      </c>
      <c r="G17" s="4">
        <v>1170</v>
      </c>
      <c r="H17" s="5" t="s">
        <v>53</v>
      </c>
      <c r="I17" s="5" t="s">
        <v>26</v>
      </c>
      <c r="J17" s="8">
        <v>9473409000</v>
      </c>
      <c r="K17" s="6" t="s">
        <v>53</v>
      </c>
    </row>
    <row r="18" spans="1:11" x14ac:dyDescent="0.2">
      <c r="A18" s="1">
        <v>36</v>
      </c>
      <c r="B18" s="1" t="s">
        <v>53</v>
      </c>
      <c r="C18" s="1">
        <v>2023</v>
      </c>
      <c r="D18" s="1" t="s">
        <v>17</v>
      </c>
      <c r="E18" s="1" t="s">
        <v>53</v>
      </c>
      <c r="F18" s="1" t="s">
        <v>53</v>
      </c>
      <c r="G18" s="4">
        <v>1176</v>
      </c>
      <c r="H18" s="5">
        <v>1</v>
      </c>
      <c r="I18" s="5" t="s">
        <v>27</v>
      </c>
      <c r="J18" s="8">
        <v>-32144000</v>
      </c>
      <c r="K18" s="6" t="s">
        <v>28</v>
      </c>
    </row>
    <row r="19" spans="1:11" x14ac:dyDescent="0.2">
      <c r="A19" s="1">
        <v>36</v>
      </c>
      <c r="B19" s="1" t="s">
        <v>53</v>
      </c>
      <c r="C19" s="1">
        <v>2023</v>
      </c>
      <c r="D19" s="1" t="s">
        <v>17</v>
      </c>
      <c r="E19" s="1" t="s">
        <v>53</v>
      </c>
      <c r="F19" s="1" t="s">
        <v>53</v>
      </c>
      <c r="G19" s="4">
        <v>1176</v>
      </c>
      <c r="H19" s="5">
        <v>2</v>
      </c>
      <c r="I19" s="5" t="s">
        <v>27</v>
      </c>
      <c r="J19" s="8">
        <v>-1500000000</v>
      </c>
      <c r="K19" s="6" t="s">
        <v>29</v>
      </c>
    </row>
    <row r="20" spans="1:11" x14ac:dyDescent="0.2">
      <c r="A20" s="1">
        <v>36</v>
      </c>
      <c r="B20" s="1" t="s">
        <v>53</v>
      </c>
      <c r="C20" s="1">
        <v>2023</v>
      </c>
      <c r="D20" s="1" t="s">
        <v>17</v>
      </c>
      <c r="E20" s="1" t="s">
        <v>53</v>
      </c>
      <c r="F20" s="1" t="s">
        <v>53</v>
      </c>
      <c r="G20" s="4">
        <v>1740</v>
      </c>
      <c r="H20" s="5" t="s">
        <v>53</v>
      </c>
      <c r="I20" s="5" t="s">
        <v>30</v>
      </c>
      <c r="J20" s="8">
        <v>74838000</v>
      </c>
      <c r="K20" s="6" t="s">
        <v>53</v>
      </c>
    </row>
    <row r="21" spans="1:11" x14ac:dyDescent="0.2">
      <c r="A21" s="10">
        <v>36</v>
      </c>
      <c r="B21" s="10" t="s">
        <v>53</v>
      </c>
      <c r="C21" s="10">
        <v>2023</v>
      </c>
      <c r="D21" s="10" t="s">
        <v>17</v>
      </c>
      <c r="E21" s="10" t="s">
        <v>53</v>
      </c>
      <c r="F21" s="10" t="s">
        <v>53</v>
      </c>
      <c r="G21" s="11">
        <v>1920</v>
      </c>
      <c r="H21" s="11" t="s">
        <v>53</v>
      </c>
      <c r="I21" s="11" t="s">
        <v>31</v>
      </c>
      <c r="J21" s="12">
        <f>SUM(J16:J20)</f>
        <v>9416103000</v>
      </c>
      <c r="K21" s="13" t="s">
        <v>53</v>
      </c>
    </row>
    <row r="22" spans="1:11" x14ac:dyDescent="0.2">
      <c r="A22" s="1">
        <v>36</v>
      </c>
      <c r="B22" s="1" t="s">
        <v>53</v>
      </c>
      <c r="C22" s="1">
        <v>2023</v>
      </c>
      <c r="D22" s="1" t="s">
        <v>17</v>
      </c>
      <c r="E22" s="1" t="s">
        <v>53</v>
      </c>
      <c r="F22" s="1" t="s">
        <v>53</v>
      </c>
      <c r="G22" s="4">
        <v>6001</v>
      </c>
      <c r="H22" s="5" t="s">
        <v>53</v>
      </c>
      <c r="I22" s="5" t="s">
        <v>32</v>
      </c>
      <c r="J22" s="8">
        <v>3440731250</v>
      </c>
      <c r="K22" s="6" t="s">
        <v>53</v>
      </c>
    </row>
    <row r="23" spans="1:11" x14ac:dyDescent="0.2">
      <c r="A23" s="1">
        <v>36</v>
      </c>
      <c r="B23" s="1" t="s">
        <v>53</v>
      </c>
      <c r="C23" s="1">
        <v>2023</v>
      </c>
      <c r="D23" s="1" t="s">
        <v>17</v>
      </c>
      <c r="E23" s="1" t="s">
        <v>53</v>
      </c>
      <c r="F23" s="1" t="s">
        <v>53</v>
      </c>
      <c r="G23" s="4">
        <v>6002</v>
      </c>
      <c r="H23" s="5" t="s">
        <v>53</v>
      </c>
      <c r="I23" s="5" t="s">
        <v>33</v>
      </c>
      <c r="J23" s="8">
        <v>3099947850</v>
      </c>
      <c r="K23" s="6" t="s">
        <v>53</v>
      </c>
    </row>
    <row r="24" spans="1:11" x14ac:dyDescent="0.2">
      <c r="A24" s="1">
        <v>36</v>
      </c>
      <c r="B24" s="1" t="s">
        <v>53</v>
      </c>
      <c r="C24" s="1">
        <v>2023</v>
      </c>
      <c r="D24" s="1" t="s">
        <v>17</v>
      </c>
      <c r="E24" s="1" t="s">
        <v>53</v>
      </c>
      <c r="F24" s="1" t="s">
        <v>53</v>
      </c>
      <c r="G24" s="4">
        <v>6003</v>
      </c>
      <c r="H24" s="5" t="s">
        <v>53</v>
      </c>
      <c r="I24" s="5" t="s">
        <v>34</v>
      </c>
      <c r="J24" s="8">
        <v>2729619800</v>
      </c>
      <c r="K24" s="6" t="s">
        <v>53</v>
      </c>
    </row>
    <row r="25" spans="1:11" x14ac:dyDescent="0.2">
      <c r="A25" s="1">
        <v>36</v>
      </c>
      <c r="B25" s="1" t="s">
        <v>53</v>
      </c>
      <c r="C25" s="1">
        <v>2023</v>
      </c>
      <c r="D25" s="1" t="s">
        <v>17</v>
      </c>
      <c r="E25" s="1" t="s">
        <v>53</v>
      </c>
      <c r="F25" s="1" t="s">
        <v>53</v>
      </c>
      <c r="G25" s="4">
        <v>6004</v>
      </c>
      <c r="H25" s="5" t="s">
        <v>53</v>
      </c>
      <c r="I25" s="5" t="s">
        <v>35</v>
      </c>
      <c r="J25" s="8">
        <v>145804100</v>
      </c>
      <c r="K25" s="6" t="s">
        <v>53</v>
      </c>
    </row>
    <row r="26" spans="1:11" x14ac:dyDescent="0.2">
      <c r="A26" s="10">
        <v>36</v>
      </c>
      <c r="B26" s="10" t="s">
        <v>53</v>
      </c>
      <c r="C26" s="10">
        <v>2023</v>
      </c>
      <c r="D26" s="10" t="s">
        <v>17</v>
      </c>
      <c r="E26" s="10" t="s">
        <v>53</v>
      </c>
      <c r="F26" s="10" t="s">
        <v>53</v>
      </c>
      <c r="G26" s="11">
        <v>6190</v>
      </c>
      <c r="H26" s="11" t="s">
        <v>53</v>
      </c>
      <c r="I26" s="11" t="s">
        <v>36</v>
      </c>
      <c r="J26" s="12">
        <f>IF(SUM(J16:J20)=SUM(J22:J25),SUM(J22:J25), "ERROR: Line 1920 &lt;&gt; Line 6190")</f>
        <v>9416103000</v>
      </c>
      <c r="K26"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x14ac:dyDescent="0.2">
      <c r="A8" s="1" t="s">
        <v>53</v>
      </c>
      <c r="B8" s="9" t="s">
        <v>53</v>
      </c>
    </row>
    <row r="9" spans="1:2" x14ac:dyDescent="0.2">
      <c r="A9" s="1" t="s">
        <v>53</v>
      </c>
      <c r="B9" s="16" t="s">
        <v>39</v>
      </c>
    </row>
    <row r="10" spans="1:2" x14ac:dyDescent="0.2">
      <c r="A10" s="1" t="s">
        <v>53</v>
      </c>
      <c r="B10" s="9" t="s">
        <v>53</v>
      </c>
    </row>
    <row r="11" spans="1:2" ht="114.75" x14ac:dyDescent="0.2">
      <c r="A11" s="14" t="s">
        <v>40</v>
      </c>
      <c r="B11" s="15" t="s">
        <v>41</v>
      </c>
    </row>
    <row r="12" spans="1:2" ht="102"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2023-09-22T18:22:51Z</dcterms:created>
  <dcterms:modified xsi:type="dcterms:W3CDTF">2023-09-22T22:22:51Z</dcterms:modified>
</cp:coreProperties>
</file>