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<sst xmlns="http://schemas.openxmlformats.org/spreadsheetml/2006/main" count="227" uniqueCount="56">
  <si>
    <t>FY 2023 Apportionment</t>
  </si>
  <si>
    <t>Funds provided by Public Law 117-103 and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</si>
  <si>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</si>
  <si>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</si>
  <si>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</si>
  <si>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</si>
  <si>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</si>
  <si>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</si>
  <si>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</si>
  <si>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</si>
  <si>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</si>
  <si>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</si>
  <si>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</si>
  <si>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</si>
  <si>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</si>
  <si>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</si>
  <si>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2022/2024</t>
  </si>
  <si>
    <t>1123</t>
  </si>
  <si>
    <t>IterNo</t>
  </si>
  <si>
    <t>Last Approved Apportionment: 2022-11-22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</si>
  <si>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</si>
  <si>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</si>
  <si>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</si>
  <si>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</si>
  <si>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</si>
  <si>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</si>
  <si>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</si>
  <si>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October 1</t>
  </si>
  <si>
    <t>Unob Bal: Antic recov of prior year unpaid obl</t>
  </si>
  <si>
    <t>Unob Bal: Antic recov of prior year paid obl</t>
  </si>
  <si>
    <t>BA: Disc: Unob bal of approps permanently reduced</t>
  </si>
  <si>
    <t>B2</t>
  </si>
  <si>
    <t>Total budgetary resources avail (disc. and mand.)</t>
  </si>
  <si>
    <t>B1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</si>
  <si>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</si>
  <si>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</si>
  <si>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</si>
  <si>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</si>
  <si>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</si>
  <si>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</si>
  <si>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</si>
  <si>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</si>
  <si>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</si>
  <si>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Resoources section may be rounded up.  As a result, those rounded lines will not match the actual reported on the SF 133. Agency will ensure that its funds control system will only allot actuals.</t>
  </si>
  <si>
    <t xml:space="preserve">B2 </t>
  </si>
  <si>
    <t>Rescission of unobligated balance from Section 255 from Division J of P.L. 117-328.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</si>
  <si>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</si>
  <si>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</si>
  <si>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</si>
  <si>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</si>
  <si>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</si>
  <si>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</si>
  <si>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2023-01-31 11:05 AM</t>
  </si>
  <si>
    <t xml:space="preserve">TAF(s) Included: </t>
  </si>
  <si>
    <t xml:space="preserve">36-1123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</si>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</sst>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36</v>
      </c>
      <c r="B13" s="1">
        <v>2022</v>
      </c>
      <c r="C13" s="1">
        <v>2024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36</v>
      </c>
      <c r="B14" s="1">
        <v>2022</v>
      </c>
      <c r="C14" s="1">
        <v>2024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36</v>
      </c>
      <c r="B15" s="1">
        <v>2022</v>
      </c>
      <c r="C15" s="1">
        <v>2024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36</v>
      </c>
      <c r="B16" s="1">
        <v>2022</v>
      </c>
      <c r="C16" s="1">
        <v>2024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492257413</v>
      </c>
      <c r="K16" s="6" t="s">
        <v>55</v>
      </c>
    </row>
    <row r="17" spans="1:11" x14ac:dyDescent="0.2">
      <c r="A17" s="1">
        <v>36</v>
      </c>
      <c r="B17" s="1">
        <v>2022</v>
      </c>
      <c r="C17" s="1">
        <v>2024</v>
      </c>
      <c r="D17" s="1" t="s">
        <v>17</v>
      </c>
      <c r="E17" s="1" t="s">
        <v>55</v>
      </c>
      <c r="F17" s="1" t="s">
        <v>55</v>
      </c>
      <c r="G17" s="4">
        <v>1061</v>
      </c>
      <c r="H17" s="5">
        <v>1</v>
      </c>
      <c r="I17" s="5" t="s">
        <v>28</v>
      </c>
      <c r="J17" s="8">
        <v>10000000</v>
      </c>
      <c r="K17" s="6" t="s">
        <v>55</v>
      </c>
    </row>
    <row r="18" spans="1:11" x14ac:dyDescent="0.2">
      <c r="A18" s="1">
        <v>36</v>
      </c>
      <c r="B18" s="1">
        <v>2022</v>
      </c>
      <c r="C18" s="1">
        <v>2024</v>
      </c>
      <c r="D18" s="1" t="s">
        <v>17</v>
      </c>
      <c r="E18" s="1" t="s">
        <v>55</v>
      </c>
      <c r="F18" s="1" t="s">
        <v>55</v>
      </c>
      <c r="G18" s="4">
        <v>1061</v>
      </c>
      <c r="H18" s="5">
        <v>2</v>
      </c>
      <c r="I18" s="5" t="s">
        <v>29</v>
      </c>
      <c r="J18" s="8">
        <v>25000000</v>
      </c>
      <c r="K18" s="6" t="s">
        <v>55</v>
      </c>
    </row>
    <row r="19" spans="1:11" x14ac:dyDescent="0.2">
      <c r="A19" s="1">
        <v>36</v>
      </c>
      <c r="B19" s="1">
        <v>2022</v>
      </c>
      <c r="C19" s="1">
        <v>2024</v>
      </c>
      <c r="D19" s="1" t="s">
        <v>17</v>
      </c>
      <c r="E19" s="1" t="s">
        <v>55</v>
      </c>
      <c r="F19" s="1" t="s">
        <v>55</v>
      </c>
      <c r="G19" s="4">
        <v>1131</v>
      </c>
      <c r="H19" s="5">
        <v>1</v>
      </c>
      <c r="I19" s="5" t="s">
        <v>30</v>
      </c>
      <c r="J19" s="8">
        <v>-150000000</v>
      </c>
      <c r="K19" s="6" t="s">
        <v>31</v>
      </c>
    </row>
    <row r="20" spans="1:11" x14ac:dyDescent="0.2">
      <c r="A20" s="10">
        <v>36</v>
      </c>
      <c r="B20" s="10">
        <v>2022</v>
      </c>
      <c r="C20" s="10">
        <v>2024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32</v>
      </c>
      <c r="J20" s="12">
        <f>SUM(J16:J19)</f>
        <v>377257413</v>
      </c>
      <c r="K20" s="13" t="s">
        <v>33</v>
      </c>
    </row>
    <row r="21" spans="1:11" x14ac:dyDescent="0.2">
      <c r="A21" s="1">
        <v>36</v>
      </c>
      <c r="B21" s="1">
        <v>2022</v>
      </c>
      <c r="C21" s="1">
        <v>2024</v>
      </c>
      <c r="D21" s="1" t="s">
        <v>17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34</v>
      </c>
      <c r="J21" s="8">
        <v>377257413</v>
      </c>
      <c r="K21" s="6" t="s">
        <v>55</v>
      </c>
    </row>
    <row r="22" spans="1:11" x14ac:dyDescent="0.2">
      <c r="A22" s="10">
        <v>36</v>
      </c>
      <c r="B22" s="10">
        <v>2022</v>
      </c>
      <c r="C22" s="10">
        <v>2024</v>
      </c>
      <c r="D22" s="10" t="s">
        <v>17</v>
      </c>
      <c r="E22" s="10" t="s">
        <v>55</v>
      </c>
      <c r="F22" s="10" t="s">
        <v>55</v>
      </c>
      <c r="G22" s="11">
        <v>6190</v>
      </c>
      <c r="H22" s="11" t="s">
        <v>55</v>
      </c>
      <c r="I22" s="11" t="s">
        <v>35</v>
      </c>
      <c r="J22" s="12">
        <f>IF(SUM(J16:J19)=SUM(J21:J21),SUM(J21:J21), "ERROR: Line 1920 &lt;&gt; Line 6190")</f>
        <v>377257413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63.75" x14ac:dyDescent="0.2">
      <c r="A8" s="14" t="s">
        <v>39</v>
      </c>
      <c r="B8" s="15" t="s">
        <v>40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41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2023-01-31T11:05:57Z</dcterms:created>
  <dcterms:modified xsi:type="dcterms:W3CDTF">2023-01-31T16:05:57Z</dcterms:modified>
</cp:coreProperties>
</file>