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<sst xmlns="http://schemas.openxmlformats.org/spreadsheetml/2006/main" count="248" uniqueCount="54">
  <si>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</si>
  <si>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</si>
  <si>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</si>
  <si>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</si>
  <si>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</si>
  <si>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</si>
  <si>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</si>
  <si>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</si>
  <si>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</si>
  <si>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</si>
  <si>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</si>
  <si>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</si>
  <si>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</si>
  <si>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</si>
  <si>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</si>
  <si>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Payments to Air Carriers (021-04-8304)</t>
  </si>
  <si>
    <t>TAFS: 69-8304 /X</t>
  </si>
  <si>
    <t>X</t>
  </si>
  <si>
    <t>8304</t>
  </si>
  <si>
    <t>IterNo</t>
  </si>
  <si>
    <t>Last Approved Apportionment: 2022-09-30</t>
  </si>
  <si>
    <t>RptCat</t>
  </si>
  <si>
    <t>NO</t>
  </si>
  <si>
    <t>Reporting Categories</t>
  </si>
  <si>
    <t>AdjAut</t>
  </si>
  <si>
    <t>YES</t>
  </si>
  <si>
    <t>Adjustment Authority provided</t>
  </si>
  <si>
    <t>A</t>
  </si>
  <si>
    <t>Actual - Unob Bal: Brought forward, October 1</t>
  </si>
  <si>
    <t>E</t>
  </si>
  <si>
    <t>Expected - Unob Bal: Brought forward, October 1</t>
  </si>
  <si>
    <t>Unob Bal: Antic recov of prior year unpd/pd obl</t>
  </si>
  <si>
    <t>BA: Disc: Appropriation (special or trust)</t>
  </si>
  <si>
    <t>Total budgetary resources avail (disc. and mand.)</t>
  </si>
  <si>
    <t>Essential Air Service</t>
  </si>
  <si>
    <t>Total budgetary resources available</t>
  </si>
  <si>
    <t>A1, A2</t>
  </si>
  <si>
    <t>OMB Footnotes</t>
  </si>
  <si>
    <t>Footnotes for Apportioned Amounts</t>
  </si>
  <si>
    <t xml:space="preserve">A1 </t>
  </si>
  <si>
    <t>The total amount apportioned may be increased throughout the fiscal year for recoveries of prior year obligations.  The amount of such increases is to be applied to the appropriate line in the application of budgetary resources without further apportionment action from OMB.[Rationale: Footnote signifies that this TAFS has received or may receive an automatic apportionment.]</t>
  </si>
  <si>
    <t xml:space="preserve">A2 </t>
  </si>
  <si>
    <t>Funds are apportioned with the understanding that the program must provide OMB a written notification of its intent to provide initial and final waivers to EAS-eligible communities if the community fails to maintain an average of 10 enplanements (EAS communities within the 48 contiguous United States located within 175 miles from the nearest large- or medium- hub airport) or exceeds the per passenger subsidy amounts of $200 (EAS communities within the 48 contiguous United States located within 210 miles of a medium- or large- hub airport).  The program must also provide OMB a written notification if it extends EAS eligibility to a community not currently receiving subsidized EAS service.[Rationale: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</si>
  <si>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</si>
  <si>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</si>
  <si>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</si>
  <si>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</si>
  <si>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</si>
  <si>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</si>
  <si>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</si>
  <si>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2023-02-12 10:02 PM</t>
  </si>
  <si>
    <t xml:space="preserve">TAF(s) Included: </t>
  </si>
  <si>
    <t>69-8304 \X (Payments to Air Carriers)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</si>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</sst>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69</v>
      </c>
      <c r="B13" s="1" t="s">
        <v>53</v>
      </c>
      <c r="C13" s="1" t="s">
        <v>17</v>
      </c>
      <c r="D13" s="1" t="s">
        <v>18</v>
      </c>
      <c r="E13" s="1" t="s">
        <v>53</v>
      </c>
      <c r="F13" s="1" t="s">
        <v>53</v>
      </c>
      <c r="G13" s="4" t="s">
        <v>19</v>
      </c>
      <c r="H13" s="5">
        <v>2</v>
      </c>
      <c r="I13" s="5" t="s">
        <v>20</v>
      </c>
      <c r="J13" s="8"/>
      <c r="K13" s="6" t="s">
        <v>53</v>
      </c>
    </row>
    <row r="14" spans="1:11" x14ac:dyDescent="0.2">
      <c r="A14" s="1">
        <v>69</v>
      </c>
      <c r="B14" s="1" t="s">
        <v>53</v>
      </c>
      <c r="C14" s="1" t="s">
        <v>17</v>
      </c>
      <c r="D14" s="1" t="s">
        <v>18</v>
      </c>
      <c r="E14" s="1" t="s">
        <v>53</v>
      </c>
      <c r="F14" s="1" t="s">
        <v>53</v>
      </c>
      <c r="G14" s="4" t="s">
        <v>21</v>
      </c>
      <c r="H14" s="5" t="s">
        <v>22</v>
      </c>
      <c r="I14" s="5" t="s">
        <v>23</v>
      </c>
      <c r="J14" s="8"/>
      <c r="K14" s="6" t="s">
        <v>53</v>
      </c>
    </row>
    <row r="15" spans="1:11" x14ac:dyDescent="0.2">
      <c r="A15" s="1">
        <v>69</v>
      </c>
      <c r="B15" s="1" t="s">
        <v>53</v>
      </c>
      <c r="C15" s="1" t="s">
        <v>17</v>
      </c>
      <c r="D15" s="1" t="s">
        <v>18</v>
      </c>
      <c r="E15" s="1" t="s">
        <v>53</v>
      </c>
      <c r="F15" s="1" t="s">
        <v>53</v>
      </c>
      <c r="G15" s="4" t="s">
        <v>24</v>
      </c>
      <c r="H15" s="5" t="s">
        <v>25</v>
      </c>
      <c r="I15" s="5" t="s">
        <v>26</v>
      </c>
      <c r="J15" s="8"/>
      <c r="K15" s="6" t="s">
        <v>53</v>
      </c>
    </row>
    <row r="16" spans="1:11" x14ac:dyDescent="0.2">
      <c r="A16" s="1">
        <v>69</v>
      </c>
      <c r="B16" s="1" t="s">
        <v>53</v>
      </c>
      <c r="C16" s="1" t="s">
        <v>17</v>
      </c>
      <c r="D16" s="1" t="s">
        <v>18</v>
      </c>
      <c r="E16" s="1" t="s">
        <v>53</v>
      </c>
      <c r="F16" s="1" t="s">
        <v>53</v>
      </c>
      <c r="G16" s="4">
        <v>1000</v>
      </c>
      <c r="H16" s="5" t="s">
        <v>27</v>
      </c>
      <c r="I16" s="5" t="s">
        <v>28</v>
      </c>
      <c r="J16" s="8">
        <v>7620084</v>
      </c>
      <c r="K16" s="6" t="s">
        <v>53</v>
      </c>
    </row>
    <row r="17" spans="1:11" x14ac:dyDescent="0.2">
      <c r="A17" s="1">
        <v>69</v>
      </c>
      <c r="B17" s="1" t="s">
        <v>53</v>
      </c>
      <c r="C17" s="1" t="s">
        <v>17</v>
      </c>
      <c r="D17" s="1" t="s">
        <v>18</v>
      </c>
      <c r="E17" s="1" t="s">
        <v>53</v>
      </c>
      <c r="F17" s="1" t="s">
        <v>53</v>
      </c>
      <c r="G17" s="4">
        <v>1000</v>
      </c>
      <c r="H17" s="5" t="s">
        <v>29</v>
      </c>
      <c r="I17" s="5" t="s">
        <v>30</v>
      </c>
      <c r="J17" s="8"/>
      <c r="K17" s="6" t="s">
        <v>53</v>
      </c>
    </row>
    <row r="18" spans="1:11" x14ac:dyDescent="0.2">
      <c r="A18" s="1">
        <v>69</v>
      </c>
      <c r="B18" s="1" t="s">
        <v>53</v>
      </c>
      <c r="C18" s="1" t="s">
        <v>17</v>
      </c>
      <c r="D18" s="1" t="s">
        <v>18</v>
      </c>
      <c r="E18" s="1" t="s">
        <v>53</v>
      </c>
      <c r="F18" s="1" t="s">
        <v>53</v>
      </c>
      <c r="G18" s="4">
        <v>1061</v>
      </c>
      <c r="H18" s="5" t="s">
        <v>53</v>
      </c>
      <c r="I18" s="5" t="s">
        <v>31</v>
      </c>
      <c r="J18" s="8">
        <v>15000000</v>
      </c>
      <c r="K18" s="6" t="s">
        <v>53</v>
      </c>
    </row>
    <row r="19" spans="1:11" x14ac:dyDescent="0.2">
      <c r="A19" s="1">
        <v>69</v>
      </c>
      <c r="B19" s="1" t="s">
        <v>53</v>
      </c>
      <c r="C19" s="1" t="s">
        <v>17</v>
      </c>
      <c r="D19" s="1" t="s">
        <v>18</v>
      </c>
      <c r="E19" s="1" t="s">
        <v>53</v>
      </c>
      <c r="F19" s="1" t="s">
        <v>53</v>
      </c>
      <c r="G19" s="4">
        <v>1101</v>
      </c>
      <c r="H19" s="5" t="s">
        <v>53</v>
      </c>
      <c r="I19" s="5" t="s">
        <v>32</v>
      </c>
      <c r="J19" s="8">
        <v>354827000</v>
      </c>
      <c r="K19" s="6" t="s">
        <v>53</v>
      </c>
    </row>
    <row r="20" spans="1:11" x14ac:dyDescent="0.2">
      <c r="A20" s="10">
        <v>69</v>
      </c>
      <c r="B20" s="10" t="s">
        <v>53</v>
      </c>
      <c r="C20" s="10" t="s">
        <v>17</v>
      </c>
      <c r="D20" s="10" t="s">
        <v>18</v>
      </c>
      <c r="E20" s="10" t="s">
        <v>53</v>
      </c>
      <c r="F20" s="10" t="s">
        <v>53</v>
      </c>
      <c r="G20" s="11">
        <v>1920</v>
      </c>
      <c r="H20" s="11" t="s">
        <v>53</v>
      </c>
      <c r="I20" s="11" t="s">
        <v>33</v>
      </c>
      <c r="J20" s="12">
        <f>SUM(J16:J19)</f>
        <v>377447084</v>
      </c>
      <c r="K20" s="13" t="s">
        <v>53</v>
      </c>
    </row>
    <row r="21" spans="1:11" x14ac:dyDescent="0.2">
      <c r="A21" s="1">
        <v>69</v>
      </c>
      <c r="B21" s="1" t="s">
        <v>53</v>
      </c>
      <c r="C21" s="1" t="s">
        <v>17</v>
      </c>
      <c r="D21" s="1" t="s">
        <v>18</v>
      </c>
      <c r="E21" s="1" t="s">
        <v>53</v>
      </c>
      <c r="F21" s="1" t="s">
        <v>53</v>
      </c>
      <c r="G21" s="4">
        <v>6011</v>
      </c>
      <c r="H21" s="5" t="s">
        <v>53</v>
      </c>
      <c r="I21" s="5" t="s">
        <v>34</v>
      </c>
      <c r="J21" s="8">
        <v>377447084</v>
      </c>
      <c r="K21" s="6" t="s">
        <v>53</v>
      </c>
    </row>
    <row r="22" spans="1:11" ht="25.5" x14ac:dyDescent="0.2">
      <c r="A22" s="10">
        <v>69</v>
      </c>
      <c r="B22" s="10" t="s">
        <v>53</v>
      </c>
      <c r="C22" s="10" t="s">
        <v>17</v>
      </c>
      <c r="D22" s="10" t="s">
        <v>18</v>
      </c>
      <c r="E22" s="10" t="s">
        <v>53</v>
      </c>
      <c r="F22" s="10" t="s">
        <v>53</v>
      </c>
      <c r="G22" s="11">
        <v>6190</v>
      </c>
      <c r="H22" s="11" t="s">
        <v>53</v>
      </c>
      <c r="I22" s="11" t="s">
        <v>35</v>
      </c>
      <c r="J22" s="12">
        <f>IF(SUM(J16:J19)=SUM(J21:J21),SUM(J21:J21), "ERROR: Line 1920 &lt;&gt; Line 6190")</f>
        <v>377447084</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ht="102" x14ac:dyDescent="0.2">
      <c r="A9" s="14" t="s">
        <v>41</v>
      </c>
      <c r="B9" s="15" t="s">
        <v>42</v>
      </c>
    </row>
    <row r="10" spans="1:2" x14ac:dyDescent="0.2">
      <c r="A10" s="1" t="s">
        <v>53</v>
      </c>
      <c r="B10" s="9" t="s">
        <v>53</v>
      </c>
    </row>
    <row r="11" spans="1:2" x14ac:dyDescent="0.2">
      <c r="A11" s="1" t="s">
        <v>53</v>
      </c>
      <c r="B11" s="16" t="s">
        <v>43</v>
      </c>
    </row>
    <row r="12" spans="1:2" x14ac:dyDescent="0.2">
      <c r="A12" s="1" t="s">
        <v>53</v>
      </c>
      <c r="B12" s="9" t="s">
        <v>53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2023-02-12T22:02:40Z</dcterms:created>
  <dcterms:modified xsi:type="dcterms:W3CDTF">2023-02-13T03:02:41Z</dcterms:modified>
</cp:coreProperties>
</file>