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<sst xmlns="http://schemas.openxmlformats.org/spreadsheetml/2006/main" count="298" uniqueCount="73">
  <si>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</si>
  <si>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</si>
  <si>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</si>
  <si>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</si>
  <si>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</si>
  <si>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</si>
  <si>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</si>
  <si>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</si>
  <si>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</si>
  <si>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</si>
  <si>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</si>
  <si>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</si>
  <si>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</si>
  <si>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</si>
  <si>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</si>
  <si>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Essential Air Service and Rural Airport Improvement Fund (021-04-5423)</t>
  </si>
  <si>
    <t>TAFS: 69-5423 /X</t>
  </si>
  <si>
    <t>X</t>
  </si>
  <si>
    <t>5423</t>
  </si>
  <si>
    <t>IterNo</t>
  </si>
  <si>
    <t>Last Approved Apportionment: 2023-03-16</t>
  </si>
  <si>
    <t>RptCat</t>
  </si>
  <si>
    <t>NO</t>
  </si>
  <si>
    <t>Reporting Categories</t>
  </si>
  <si>
    <t>AdjAut</t>
  </si>
  <si>
    <t>YES</t>
  </si>
  <si>
    <t>Adjustment Authority provided</t>
  </si>
  <si>
    <t>A</t>
  </si>
  <si>
    <t>Actual - Unob Bal: Brought Forward, Oct 1</t>
  </si>
  <si>
    <t>Unob Bal: Recov of prior year unpaid obligations</t>
  </si>
  <si>
    <t>Unob Bal: Antic recov of prior year unpd/pd obl</t>
  </si>
  <si>
    <t>BA: Mand: Appropriation (special or trust)</t>
  </si>
  <si>
    <t>BA: Mand: Approps transferred from other accounts</t>
  </si>
  <si>
    <t>BA: Mand: New\Unob bal of approps perm reduced</t>
  </si>
  <si>
    <t>B4</t>
  </si>
  <si>
    <t>SEQ</t>
  </si>
  <si>
    <t>Appropriations temporarily reduced</t>
  </si>
  <si>
    <t>B1</t>
  </si>
  <si>
    <t>BA: Mand: Appropriations:Antic nonexpend trans net</t>
  </si>
  <si>
    <t>B2</t>
  </si>
  <si>
    <t>Total budgetary resources avail (disc. and mand.)</t>
  </si>
  <si>
    <t>B3</t>
  </si>
  <si>
    <t>Essential Air Service</t>
  </si>
  <si>
    <t>COVID-19 Supplemental</t>
  </si>
  <si>
    <t>Total budgetary resources available</t>
  </si>
  <si>
    <t>A1, A2, A3</t>
  </si>
  <si>
    <t>OMB Footnotes</t>
  </si>
  <si>
    <t>Footnotes for Apportioned Amounts</t>
  </si>
  <si>
    <t xml:space="preserve">A1 </t>
  </si>
  <si>
    <t>The total amount apportioned may be increased throughout the fiscal year for recoveries of prior year obligations. The amount of such increases is to be applied to the appropriate line in the application of budgetary resources without further apportionment action from OMB.[Rationale: Footnote signifies that this TAFS has received or may receive an automatic apportionment.]</t>
  </si>
  <si>
    <t xml:space="preserve">A2 </t>
  </si>
  <si>
    <t>Temporary reduction of funds in accordance with Presidential Sequestration Order dated May 28, 2022, pursuant to sections 251A of the Balance Budget and Emergency Deficit Control Act, as amended (BBEDCA), 2 U.S.C. 901a.  Due to the indefinie nature of a portion of this account, the sequester amount in dollars may not be equal to the sequester in dollars reflected in the May 28th OMB Report to Congress on the Joint Sequester for Fiscal Year 2023.  The amount on Line 1232 represents a 5.7% reduction to the anticipated BA transfer shown on Line 1251.  During the remainder of the fiscal year, if the actual amount transferred in is different than Line 1250 or 1251, the amount on Line 1232 is hereby adjusted and automatically apportioned so as to result in a 5.7% temporary reduction to the actual BA transferred in by September 30th.[Rationale: Footnote signifies that this TAFS has received or may receive an automatic apportionment.]</t>
  </si>
  <si>
    <t xml:space="preserve">A3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</si>
  <si>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service.[Rationale: An agency spend plan or other documentation is necessary to better understand how the agency intends to obligate some or all of the apportioned funds.]</t>
  </si>
  <si>
    <t>Footnotes for Budgetary Resources</t>
  </si>
  <si>
    <t xml:space="preserve">B1 </t>
  </si>
  <si>
    <t>Budget authority reflects the sequester reduction of 5.7% required by the February order pursuant to the Budget Control Act of 2011 (P.L. 112-25).</t>
  </si>
  <si>
    <t xml:space="preserve">B2 </t>
  </si>
  <si>
    <t>This amount is based on estimated overflight fees (new FY23 collections) and is subject to change as the year progresses.</t>
  </si>
  <si>
    <t xml:space="preserve">B3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</si>
  <si>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t>
  </si>
  <si>
    <t xml:space="preserve">B4 </t>
  </si>
  <si>
    <t>Pursuant to Division B Title I of Public Law (P.L.) 118-5, Fiscal Responsibility Act of 2023, SEC. 32, 137 STAT 27, $37 of unobligated balances are being rescinded for the "Department of Transportation--Office of the Secretary--Essential Air Service" in title XII of Division B of Public Law 116-136, of the CARES Act of 2020 for the Office of the Secretary of Transportation (OST) Treasury Appropriation Fund Symbol (TAFS) 069-X-5423.</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</si>
  <si>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</si>
  <si>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</si>
  <si>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</si>
  <si>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</si>
  <si>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</si>
  <si>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</si>
  <si>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2023-09-06 10:15 PM</t>
  </si>
  <si>
    <t xml:space="preserve">TAF(s) Included: </t>
  </si>
  <si>
    <t>69-5423 \X (Essential Air Service and Rural Airport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</si>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</sst>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69</v>
      </c>
      <c r="B13" s="1" t="s">
        <v>72</v>
      </c>
      <c r="C13" s="1" t="s">
        <v>17</v>
      </c>
      <c r="D13" s="1" t="s">
        <v>18</v>
      </c>
      <c r="E13" s="1" t="s">
        <v>72</v>
      </c>
      <c r="F13" s="1" t="s">
        <v>72</v>
      </c>
      <c r="G13" s="4" t="s">
        <v>19</v>
      </c>
      <c r="H13" s="5">
        <v>3</v>
      </c>
      <c r="I13" s="5" t="s">
        <v>20</v>
      </c>
      <c r="J13" s="8"/>
      <c r="K13" s="6" t="s">
        <v>72</v>
      </c>
    </row>
    <row r="14" spans="1:11" x14ac:dyDescent="0.2">
      <c r="A14" s="1">
        <v>69</v>
      </c>
      <c r="B14" s="1" t="s">
        <v>72</v>
      </c>
      <c r="C14" s="1" t="s">
        <v>17</v>
      </c>
      <c r="D14" s="1" t="s">
        <v>18</v>
      </c>
      <c r="E14" s="1" t="s">
        <v>72</v>
      </c>
      <c r="F14" s="1" t="s">
        <v>72</v>
      </c>
      <c r="G14" s="4" t="s">
        <v>21</v>
      </c>
      <c r="H14" s="5" t="s">
        <v>22</v>
      </c>
      <c r="I14" s="5" t="s">
        <v>23</v>
      </c>
      <c r="J14" s="8"/>
      <c r="K14" s="6" t="s">
        <v>72</v>
      </c>
    </row>
    <row r="15" spans="1:11" x14ac:dyDescent="0.2">
      <c r="A15" s="1">
        <v>69</v>
      </c>
      <c r="B15" s="1" t="s">
        <v>72</v>
      </c>
      <c r="C15" s="1" t="s">
        <v>17</v>
      </c>
      <c r="D15" s="1" t="s">
        <v>18</v>
      </c>
      <c r="E15" s="1" t="s">
        <v>72</v>
      </c>
      <c r="F15" s="1" t="s">
        <v>72</v>
      </c>
      <c r="G15" s="4" t="s">
        <v>24</v>
      </c>
      <c r="H15" s="5" t="s">
        <v>25</v>
      </c>
      <c r="I15" s="5" t="s">
        <v>26</v>
      </c>
      <c r="J15" s="8"/>
      <c r="K15" s="6" t="s">
        <v>72</v>
      </c>
    </row>
    <row r="16" spans="1:11" x14ac:dyDescent="0.2">
      <c r="A16" s="1">
        <v>69</v>
      </c>
      <c r="B16" s="1" t="s">
        <v>72</v>
      </c>
      <c r="C16" s="1" t="s">
        <v>17</v>
      </c>
      <c r="D16" s="1" t="s">
        <v>18</v>
      </c>
      <c r="E16" s="1" t="s">
        <v>72</v>
      </c>
      <c r="F16" s="1" t="s">
        <v>72</v>
      </c>
      <c r="G16" s="4">
        <v>1000</v>
      </c>
      <c r="H16" s="5" t="s">
        <v>27</v>
      </c>
      <c r="I16" s="5" t="s">
        <v>28</v>
      </c>
      <c r="J16" s="8">
        <v>48457409</v>
      </c>
      <c r="K16" s="6" t="s">
        <v>72</v>
      </c>
    </row>
    <row r="17" spans="1:11" x14ac:dyDescent="0.2">
      <c r="A17" s="1">
        <v>69</v>
      </c>
      <c r="B17" s="1" t="s">
        <v>72</v>
      </c>
      <c r="C17" s="1" t="s">
        <v>17</v>
      </c>
      <c r="D17" s="1" t="s">
        <v>18</v>
      </c>
      <c r="E17" s="1" t="s">
        <v>72</v>
      </c>
      <c r="F17" s="1" t="s">
        <v>72</v>
      </c>
      <c r="G17" s="4">
        <v>1021</v>
      </c>
      <c r="H17" s="5" t="s">
        <v>72</v>
      </c>
      <c r="I17" s="5" t="s">
        <v>29</v>
      </c>
      <c r="J17" s="8">
        <v>85959</v>
      </c>
      <c r="K17" s="6" t="s">
        <v>72</v>
      </c>
    </row>
    <row r="18" spans="1:11" x14ac:dyDescent="0.2">
      <c r="A18" s="1">
        <v>69</v>
      </c>
      <c r="B18" s="1" t="s">
        <v>72</v>
      </c>
      <c r="C18" s="1" t="s">
        <v>17</v>
      </c>
      <c r="D18" s="1" t="s">
        <v>18</v>
      </c>
      <c r="E18" s="1" t="s">
        <v>72</v>
      </c>
      <c r="F18" s="1" t="s">
        <v>72</v>
      </c>
      <c r="G18" s="4">
        <v>1061</v>
      </c>
      <c r="H18" s="5" t="s">
        <v>72</v>
      </c>
      <c r="I18" s="5" t="s">
        <v>30</v>
      </c>
      <c r="J18" s="8">
        <v>11496257</v>
      </c>
      <c r="K18" s="6" t="s">
        <v>72</v>
      </c>
    </row>
    <row r="19" spans="1:11" x14ac:dyDescent="0.2">
      <c r="A19" s="1">
        <v>69</v>
      </c>
      <c r="B19" s="1" t="s">
        <v>72</v>
      </c>
      <c r="C19" s="1" t="s">
        <v>17</v>
      </c>
      <c r="D19" s="1" t="s">
        <v>18</v>
      </c>
      <c r="E19" s="1" t="s">
        <v>72</v>
      </c>
      <c r="F19" s="1" t="s">
        <v>72</v>
      </c>
      <c r="G19" s="4">
        <v>1201</v>
      </c>
      <c r="H19" s="5" t="s">
        <v>72</v>
      </c>
      <c r="I19" s="5" t="s">
        <v>31</v>
      </c>
      <c r="J19" s="8">
        <v>5493676</v>
      </c>
      <c r="K19" s="6" t="s">
        <v>72</v>
      </c>
    </row>
    <row r="20" spans="1:11" x14ac:dyDescent="0.2">
      <c r="A20" s="1">
        <v>69</v>
      </c>
      <c r="B20" s="1" t="s">
        <v>72</v>
      </c>
      <c r="C20" s="1" t="s">
        <v>17</v>
      </c>
      <c r="D20" s="1" t="s">
        <v>18</v>
      </c>
      <c r="E20" s="1" t="s">
        <v>72</v>
      </c>
      <c r="F20" s="1" t="s">
        <v>72</v>
      </c>
      <c r="G20" s="4">
        <v>1221</v>
      </c>
      <c r="H20" s="5" t="s">
        <v>72</v>
      </c>
      <c r="I20" s="5" t="s">
        <v>32</v>
      </c>
      <c r="J20" s="8">
        <v>118548383</v>
      </c>
      <c r="K20" s="6" t="s">
        <v>72</v>
      </c>
    </row>
    <row r="21" spans="1:11" x14ac:dyDescent="0.2">
      <c r="A21" s="1">
        <v>69</v>
      </c>
      <c r="B21" s="1" t="s">
        <v>72</v>
      </c>
      <c r="C21" s="1" t="s">
        <v>17</v>
      </c>
      <c r="D21" s="1" t="s">
        <v>18</v>
      </c>
      <c r="E21" s="1" t="s">
        <v>72</v>
      </c>
      <c r="F21" s="1" t="s">
        <v>72</v>
      </c>
      <c r="G21" s="4">
        <v>1230</v>
      </c>
      <c r="H21" s="5" t="s">
        <v>72</v>
      </c>
      <c r="I21" s="5" t="s">
        <v>33</v>
      </c>
      <c r="J21" s="8">
        <v>-37</v>
      </c>
      <c r="K21" s="6" t="s">
        <v>34</v>
      </c>
    </row>
    <row r="22" spans="1:11" x14ac:dyDescent="0.2">
      <c r="A22" s="1">
        <v>69</v>
      </c>
      <c r="B22" s="1" t="s">
        <v>72</v>
      </c>
      <c r="C22" s="1" t="s">
        <v>17</v>
      </c>
      <c r="D22" s="1" t="s">
        <v>18</v>
      </c>
      <c r="E22" s="1" t="s">
        <v>72</v>
      </c>
      <c r="F22" s="1" t="s">
        <v>72</v>
      </c>
      <c r="G22" s="4">
        <v>1232</v>
      </c>
      <c r="H22" s="5" t="s">
        <v>35</v>
      </c>
      <c r="I22" s="5" t="s">
        <v>36</v>
      </c>
      <c r="J22" s="8">
        <v>-8168121</v>
      </c>
      <c r="K22" s="6" t="s">
        <v>37</v>
      </c>
    </row>
    <row r="23" spans="1:11" x14ac:dyDescent="0.2">
      <c r="A23" s="1">
        <v>69</v>
      </c>
      <c r="B23" s="1" t="s">
        <v>72</v>
      </c>
      <c r="C23" s="1" t="s">
        <v>17</v>
      </c>
      <c r="D23" s="1" t="s">
        <v>18</v>
      </c>
      <c r="E23" s="1" t="s">
        <v>72</v>
      </c>
      <c r="F23" s="1" t="s">
        <v>72</v>
      </c>
      <c r="G23" s="4">
        <v>1251</v>
      </c>
      <c r="H23" s="5" t="s">
        <v>72</v>
      </c>
      <c r="I23" s="5" t="s">
        <v>38</v>
      </c>
      <c r="J23" s="8">
        <v>19258308</v>
      </c>
      <c r="K23" s="6" t="s">
        <v>39</v>
      </c>
    </row>
    <row r="24" spans="1:11" x14ac:dyDescent="0.2">
      <c r="A24" s="10">
        <v>69</v>
      </c>
      <c r="B24" s="10" t="s">
        <v>72</v>
      </c>
      <c r="C24" s="10" t="s">
        <v>17</v>
      </c>
      <c r="D24" s="10" t="s">
        <v>18</v>
      </c>
      <c r="E24" s="10" t="s">
        <v>72</v>
      </c>
      <c r="F24" s="10" t="s">
        <v>72</v>
      </c>
      <c r="G24" s="11">
        <v>1920</v>
      </c>
      <c r="H24" s="11" t="s">
        <v>72</v>
      </c>
      <c r="I24" s="11" t="s">
        <v>40</v>
      </c>
      <c r="J24" s="12">
        <f>SUM(J16:J23)</f>
        <v>195171834</v>
      </c>
      <c r="K24" s="13" t="s">
        <v>41</v>
      </c>
    </row>
    <row r="25" spans="1:11" x14ac:dyDescent="0.2">
      <c r="A25" s="1">
        <v>69</v>
      </c>
      <c r="B25" s="1" t="s">
        <v>72</v>
      </c>
      <c r="C25" s="1" t="s">
        <v>17</v>
      </c>
      <c r="D25" s="1" t="s">
        <v>18</v>
      </c>
      <c r="E25" s="1" t="s">
        <v>72</v>
      </c>
      <c r="F25" s="1" t="s">
        <v>72</v>
      </c>
      <c r="G25" s="4">
        <v>6011</v>
      </c>
      <c r="H25" s="5" t="s">
        <v>72</v>
      </c>
      <c r="I25" s="5" t="s">
        <v>42</v>
      </c>
      <c r="J25" s="8">
        <v>195171834</v>
      </c>
      <c r="K25" s="6" t="s">
        <v>72</v>
      </c>
    </row>
    <row r="26" spans="1:11" x14ac:dyDescent="0.2">
      <c r="A26" s="1">
        <v>69</v>
      </c>
      <c r="B26" s="1" t="s">
        <v>72</v>
      </c>
      <c r="C26" s="1" t="s">
        <v>17</v>
      </c>
      <c r="D26" s="1" t="s">
        <v>18</v>
      </c>
      <c r="E26" s="1" t="s">
        <v>72</v>
      </c>
      <c r="F26" s="1" t="s">
        <v>72</v>
      </c>
      <c r="G26" s="4">
        <v>6012</v>
      </c>
      <c r="H26" s="5" t="s">
        <v>72</v>
      </c>
      <c r="I26" s="5" t="s">
        <v>43</v>
      </c>
      <c r="J26" s="8"/>
      <c r="K26" s="6" t="s">
        <v>72</v>
      </c>
    </row>
    <row r="27" spans="1:11" ht="38.25" x14ac:dyDescent="0.2">
      <c r="A27" s="10">
        <v>69</v>
      </c>
      <c r="B27" s="10" t="s">
        <v>72</v>
      </c>
      <c r="C27" s="10" t="s">
        <v>17</v>
      </c>
      <c r="D27" s="10" t="s">
        <v>18</v>
      </c>
      <c r="E27" s="10" t="s">
        <v>72</v>
      </c>
      <c r="F27" s="10" t="s">
        <v>72</v>
      </c>
      <c r="G27" s="11">
        <v>6190</v>
      </c>
      <c r="H27" s="11" t="s">
        <v>72</v>
      </c>
      <c r="I27" s="11" t="s">
        <v>44</v>
      </c>
      <c r="J27" s="12">
        <f>IF(SUM(J16:J23)=SUM(J25:J26),SUM(J25:J26), "ERROR: Line 1920 &lt;&gt; Line 6190")</f>
        <v>195171834</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51" x14ac:dyDescent="0.2">
      <c r="A8" s="14" t="s">
        <v>48</v>
      </c>
      <c r="B8" s="15" t="s">
        <v>49</v>
      </c>
    </row>
    <row r="9" spans="1:2" ht="102" x14ac:dyDescent="0.2">
      <c r="A9" s="14" t="s">
        <v>50</v>
      </c>
      <c r="B9" s="15" t="s">
        <v>51</v>
      </c>
    </row>
    <row r="10" spans="1:2" ht="102" x14ac:dyDescent="0.2">
      <c r="A10" s="14" t="s">
        <v>52</v>
      </c>
      <c r="B10" s="15" t="s">
        <v>53</v>
      </c>
    </row>
    <row r="11" spans="1:2" x14ac:dyDescent="0.2">
      <c r="A11" s="1" t="s">
        <v>72</v>
      </c>
      <c r="B11" s="9" t="s">
        <v>72</v>
      </c>
    </row>
    <row r="12" spans="1:2" x14ac:dyDescent="0.2">
      <c r="A12" s="1" t="s">
        <v>72</v>
      </c>
      <c r="B12" s="16" t="s">
        <v>54</v>
      </c>
    </row>
    <row r="13" spans="1:2" x14ac:dyDescent="0.2">
      <c r="A13" s="1" t="s">
        <v>72</v>
      </c>
      <c r="B13" s="9" t="s">
        <v>72</v>
      </c>
    </row>
    <row r="14" spans="1:2" ht="25.5" x14ac:dyDescent="0.2">
      <c r="A14" s="14" t="s">
        <v>55</v>
      </c>
      <c r="B14" s="15" t="s">
        <v>56</v>
      </c>
    </row>
    <row r="15" spans="1:2" ht="25.5" x14ac:dyDescent="0.2">
      <c r="A15" s="14" t="s">
        <v>57</v>
      </c>
      <c r="B15" s="15" t="s">
        <v>58</v>
      </c>
    </row>
    <row r="16" spans="1:2" ht="76.5" x14ac:dyDescent="0.2">
      <c r="A16" s="14" t="s">
        <v>59</v>
      </c>
      <c r="B16" s="15" t="s">
        <v>60</v>
      </c>
    </row>
    <row r="17" spans="1:2" ht="51" x14ac:dyDescent="0.2">
      <c r="A17" s="14" t="s">
        <v>61</v>
      </c>
      <c r="B17" s="15" t="s">
        <v>62</v>
      </c>
    </row>
    <row r="18" spans="1:2" x14ac:dyDescent="0.2">
      <c r="A18" s="1" t="s">
        <v>72</v>
      </c>
      <c r="B18" s="9" t="s">
        <v>72</v>
      </c>
    </row>
    <row r="19" spans="1:2" x14ac:dyDescent="0.2">
      <c r="A19" s="20" t="s">
        <v>63</v>
      </c>
      <c r="B19" s="19" t="s">
        <v>72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2023-09-06T22:15:33Z</dcterms:created>
  <dcterms:modified xsi:type="dcterms:W3CDTF">2023-09-07T02:15:34Z</dcterms:modified>
</cp:coreProperties>
</file>