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<sst xmlns="http://schemas.openxmlformats.org/spreadsheetml/2006/main" count="276" uniqueCount="52">
  <si>
    <t>FY 2023 Apportionment</t>
  </si>
  <si>
    <t>Funds provided by Public Law 117- 328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</si>
  <si>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</si>
  <si>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</si>
  <si>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</si>
  <si>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</si>
  <si>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</si>
  <si>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</si>
  <si>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</si>
  <si>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</si>
  <si>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</si>
  <si>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</si>
  <si>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</si>
  <si>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</si>
  <si>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</si>
  <si>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Research and Technology (021-04-1730)</t>
  </si>
  <si>
    <t>TAFS: 69-1730 /X</t>
  </si>
  <si>
    <t>X</t>
  </si>
  <si>
    <t>1730</t>
  </si>
  <si>
    <t>IterNo</t>
  </si>
  <si>
    <t>Last Approved Apportionment: 2022-11-15</t>
  </si>
  <si>
    <t>RptCat</t>
  </si>
  <si>
    <t>NO</t>
  </si>
  <si>
    <t>Reporting Categories</t>
  </si>
  <si>
    <t>AdjAut</t>
  </si>
  <si>
    <t>Adjustment Authority provided</t>
  </si>
  <si>
    <t>A</t>
  </si>
  <si>
    <t>Actual - Unobl Bal: Brought forward, Oct1</t>
  </si>
  <si>
    <t>Actual - Recoveries of prior year unpaid obligations</t>
  </si>
  <si>
    <t>E</t>
  </si>
  <si>
    <t>Anticipated recoveries of prior year unpaid and paid obligations</t>
  </si>
  <si>
    <t>BA: Disc: Appropriation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</si>
  <si>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</si>
  <si>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</si>
  <si>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</si>
  <si>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</si>
  <si>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Reimbursable &amp; Collections</t>
  </si>
  <si>
    <t>Research &amp; Technology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</si>
  <si>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</si>
  <si>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</si>
  <si>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</si>
  <si>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</si>
  <si>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</si>
  <si>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</si>
  <si>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</si>
  <si>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</si>
  <si>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</si>
  <si>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</si>
  <si>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2023-03-13 03:50 PM</t>
  </si>
  <si>
    <t xml:space="preserve">TAF(s) Included: </t>
  </si>
  <si>
    <t xml:space="preserve">69-1730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</si>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</sst>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69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3</v>
      </c>
      <c r="I13" s="5" t="s">
        <v>20</v>
      </c>
      <c r="J13" s="8"/>
      <c r="K13" s="6" t="s">
        <v>51</v>
      </c>
    </row>
    <row r="14" spans="1:11" x14ac:dyDescent="0.2">
      <c r="A14" s="1">
        <v>69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69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69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57464106</v>
      </c>
      <c r="K16" s="6" t="s">
        <v>51</v>
      </c>
    </row>
    <row r="17" spans="1:11" x14ac:dyDescent="0.2">
      <c r="A17" s="1">
        <v>69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1021</v>
      </c>
      <c r="H17" s="5" t="s">
        <v>26</v>
      </c>
      <c r="I17" s="5" t="s">
        <v>28</v>
      </c>
      <c r="J17" s="8">
        <v>366177</v>
      </c>
      <c r="K17" s="6" t="s">
        <v>51</v>
      </c>
    </row>
    <row r="18" spans="1:11" x14ac:dyDescent="0.2">
      <c r="A18" s="1">
        <v>69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1061</v>
      </c>
      <c r="H18" s="5" t="s">
        <v>29</v>
      </c>
      <c r="I18" s="5" t="s">
        <v>30</v>
      </c>
      <c r="J18" s="8">
        <v>2683823</v>
      </c>
      <c r="K18" s="6" t="s">
        <v>51</v>
      </c>
    </row>
    <row r="19" spans="1:11" x14ac:dyDescent="0.2">
      <c r="A19" s="1">
        <v>69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1100</v>
      </c>
      <c r="H19" s="5" t="s">
        <v>51</v>
      </c>
      <c r="I19" s="5" t="s">
        <v>31</v>
      </c>
      <c r="J19" s="8">
        <v>37542000</v>
      </c>
      <c r="K19" s="6" t="s">
        <v>51</v>
      </c>
    </row>
    <row r="20" spans="1:11" x14ac:dyDescent="0.2">
      <c r="A20" s="1">
        <v>69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1700</v>
      </c>
      <c r="H20" s="5" t="s">
        <v>51</v>
      </c>
      <c r="I20" s="5" t="s">
        <v>32</v>
      </c>
      <c r="J20" s="8">
        <v>2342958</v>
      </c>
      <c r="K20" s="6" t="s">
        <v>51</v>
      </c>
    </row>
    <row r="21" spans="1:11" x14ac:dyDescent="0.2">
      <c r="A21" s="1">
        <v>69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1701</v>
      </c>
      <c r="H21" s="5" t="s">
        <v>51</v>
      </c>
      <c r="I21" s="5" t="s">
        <v>33</v>
      </c>
      <c r="J21" s="8">
        <v>-1525116</v>
      </c>
      <c r="K21" s="6" t="s">
        <v>51</v>
      </c>
    </row>
    <row r="22" spans="1:11" x14ac:dyDescent="0.2">
      <c r="A22" s="1">
        <v>69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1740</v>
      </c>
      <c r="H22" s="5" t="s">
        <v>29</v>
      </c>
      <c r="I22" s="5" t="s">
        <v>34</v>
      </c>
      <c r="J22" s="8">
        <v>24182158</v>
      </c>
      <c r="K22" s="6" t="s">
        <v>51</v>
      </c>
    </row>
    <row r="23" spans="1:11" x14ac:dyDescent="0.2">
      <c r="A23" s="10">
        <v>69</v>
      </c>
      <c r="B23" s="10" t="s">
        <v>51</v>
      </c>
      <c r="C23" s="10" t="s">
        <v>17</v>
      </c>
      <c r="D23" s="10" t="s">
        <v>18</v>
      </c>
      <c r="E23" s="10" t="s">
        <v>51</v>
      </c>
      <c r="F23" s="10" t="s">
        <v>51</v>
      </c>
      <c r="G23" s="11">
        <v>1920</v>
      </c>
      <c r="H23" s="11" t="s">
        <v>51</v>
      </c>
      <c r="I23" s="11" t="s">
        <v>35</v>
      </c>
      <c r="J23" s="12">
        <f>SUM(J16:J22)</f>
        <v>123056106</v>
      </c>
      <c r="K23" s="13" t="s">
        <v>51</v>
      </c>
    </row>
    <row r="24" spans="1:11" x14ac:dyDescent="0.2">
      <c r="A24" s="1">
        <v>69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6011</v>
      </c>
      <c r="H24" s="5" t="s">
        <v>51</v>
      </c>
      <c r="I24" s="5" t="s">
        <v>36</v>
      </c>
      <c r="J24" s="8">
        <v>41110387</v>
      </c>
      <c r="K24" s="6" t="s">
        <v>51</v>
      </c>
    </row>
    <row r="25" spans="1:11" x14ac:dyDescent="0.2">
      <c r="A25" s="1">
        <v>69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6012</v>
      </c>
      <c r="H25" s="5" t="s">
        <v>51</v>
      </c>
      <c r="I25" s="5" t="s">
        <v>37</v>
      </c>
      <c r="J25" s="8">
        <v>81945719</v>
      </c>
      <c r="K25" s="6" t="s">
        <v>51</v>
      </c>
    </row>
    <row r="26" spans="1:11" x14ac:dyDescent="0.2">
      <c r="A26" s="10">
        <v>69</v>
      </c>
      <c r="B26" s="10" t="s">
        <v>51</v>
      </c>
      <c r="C26" s="10" t="s">
        <v>17</v>
      </c>
      <c r="D26" s="10" t="s">
        <v>18</v>
      </c>
      <c r="E26" s="10" t="s">
        <v>51</v>
      </c>
      <c r="F26" s="10" t="s">
        <v>51</v>
      </c>
      <c r="G26" s="11">
        <v>6190</v>
      </c>
      <c r="H26" s="11" t="s">
        <v>51</v>
      </c>
      <c r="I26" s="11" t="s">
        <v>38</v>
      </c>
      <c r="J26" s="12">
        <f>IF(SUM(J16:J22)=SUM(J24:J25),SUM(J24:J25), "ERROR: Line 1920 &lt;&gt; Line 6190")</f>
        <v>123056106</v>
      </c>
      <c r="K26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2023-03-13T15:50:44Z</dcterms:created>
  <dcterms:modified xsi:type="dcterms:W3CDTF">2023-03-13T19:50:44Z</dcterms:modified>
</cp:coreProperties>
</file>