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<sst xmlns="http://schemas.openxmlformats.org/spreadsheetml/2006/main" count="224" uniqueCount="49">
  <si>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</si>
  <si>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</si>
  <si>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</si>
  <si>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</si>
  <si>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</si>
  <si>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</si>
  <si>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</si>
  <si>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</si>
  <si>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</si>
  <si>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</si>
  <si>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</si>
  <si>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</si>
  <si>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</si>
  <si>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</si>
  <si>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</si>
  <si>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General Fund Payment To National Surface Transportation and Inno (021-04-0149)</t>
  </si>
  <si>
    <t>TAFS: 69-0149 /X</t>
  </si>
  <si>
    <t>X</t>
  </si>
  <si>
    <t>0149</t>
  </si>
  <si>
    <t>IterNo</t>
  </si>
  <si>
    <t>Last Approved Apportionment: N\A, First Request of Year</t>
  </si>
  <si>
    <t>RptCat</t>
  </si>
  <si>
    <t>NO</t>
  </si>
  <si>
    <t>Reporting Categories</t>
  </si>
  <si>
    <t>AdjAut</t>
  </si>
  <si>
    <t>Adjustment Authority provided</t>
  </si>
  <si>
    <t>BA: Mand: Anticipated appropriation</t>
  </si>
  <si>
    <t>B1</t>
  </si>
  <si>
    <t>Total budgetary resources avail (disc. and mand.)</t>
  </si>
  <si>
    <t>B2</t>
  </si>
  <si>
    <t>Payment to TIFIA Program Account (69-X-8634)</t>
  </si>
  <si>
    <t>Total budgetary resources available</t>
  </si>
  <si>
    <t>OMB Footnotes</t>
  </si>
  <si>
    <t>Footnotes for Apportioned Amounts</t>
  </si>
  <si>
    <t>Footnotes for Budgetary Resources</t>
  </si>
  <si>
    <t xml:space="preserve">B1 </t>
  </si>
  <si>
    <t>Anticipated appropriation of $262,893,075  represents the TIFIA upward adjustment for the technical and interest on technical reestimate. Per OMB guidance, this amount will be transferred to and merged with the subsidy dollars in the 69-X-8634 account. The transfer will occur through a receipt account, 8634.10</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</si>
  <si>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</si>
  <si>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</si>
  <si>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</si>
  <si>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</si>
  <si>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</si>
  <si>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</si>
  <si>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</si>
  <si>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</si>
  <si>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2023-09-06 10:19 PM</t>
  </si>
  <si>
    <t xml:space="preserve">TAF(s) Included: </t>
  </si>
  <si>
    <t>69-0149 \X (General Fund Payment To National Surface Transportation and Inno)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</si>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</sst>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t="s">
        <v>48</v>
      </c>
      <c r="C13" s="1" t="s">
        <v>17</v>
      </c>
      <c r="D13" s="1" t="s">
        <v>18</v>
      </c>
      <c r="E13" s="1" t="s">
        <v>48</v>
      </c>
      <c r="F13" s="1" t="s">
        <v>48</v>
      </c>
      <c r="G13" s="4" t="s">
        <v>19</v>
      </c>
      <c r="H13" s="5">
        <v>1</v>
      </c>
      <c r="I13" s="5" t="s">
        <v>20</v>
      </c>
      <c r="J13" s="8"/>
      <c r="K13" s="6" t="s">
        <v>48</v>
      </c>
    </row>
    <row r="14" spans="1:11" x14ac:dyDescent="0.2">
      <c r="A14" s="1">
        <v>69</v>
      </c>
      <c r="B14" s="1" t="s">
        <v>48</v>
      </c>
      <c r="C14" s="1" t="s">
        <v>17</v>
      </c>
      <c r="D14" s="1" t="s">
        <v>18</v>
      </c>
      <c r="E14" s="1" t="s">
        <v>48</v>
      </c>
      <c r="F14" s="1" t="s">
        <v>48</v>
      </c>
      <c r="G14" s="4" t="s">
        <v>21</v>
      </c>
      <c r="H14" s="5" t="s">
        <v>22</v>
      </c>
      <c r="I14" s="5" t="s">
        <v>23</v>
      </c>
      <c r="J14" s="8"/>
      <c r="K14" s="6" t="s">
        <v>48</v>
      </c>
    </row>
    <row r="15" spans="1:11" x14ac:dyDescent="0.2">
      <c r="A15" s="1">
        <v>69</v>
      </c>
      <c r="B15" s="1" t="s">
        <v>48</v>
      </c>
      <c r="C15" s="1" t="s">
        <v>17</v>
      </c>
      <c r="D15" s="1" t="s">
        <v>18</v>
      </c>
      <c r="E15" s="1" t="s">
        <v>48</v>
      </c>
      <c r="F15" s="1" t="s">
        <v>48</v>
      </c>
      <c r="G15" s="4" t="s">
        <v>24</v>
      </c>
      <c r="H15" s="5" t="s">
        <v>22</v>
      </c>
      <c r="I15" s="5" t="s">
        <v>25</v>
      </c>
      <c r="J15" s="8"/>
      <c r="K15" s="6" t="s">
        <v>48</v>
      </c>
    </row>
    <row r="16" spans="1:11" x14ac:dyDescent="0.2">
      <c r="A16" s="1">
        <v>69</v>
      </c>
      <c r="B16" s="1" t="s">
        <v>48</v>
      </c>
      <c r="C16" s="1" t="s">
        <v>17</v>
      </c>
      <c r="D16" s="1" t="s">
        <v>18</v>
      </c>
      <c r="E16" s="1" t="s">
        <v>48</v>
      </c>
      <c r="F16" s="1" t="s">
        <v>48</v>
      </c>
      <c r="G16" s="4">
        <v>1250</v>
      </c>
      <c r="H16" s="5" t="s">
        <v>48</v>
      </c>
      <c r="I16" s="5" t="s">
        <v>26</v>
      </c>
      <c r="J16" s="8">
        <v>262893075</v>
      </c>
      <c r="K16" s="6" t="s">
        <v>27</v>
      </c>
    </row>
    <row r="17" spans="1:11" x14ac:dyDescent="0.2">
      <c r="A17" s="10">
        <v>69</v>
      </c>
      <c r="B17" s="10" t="s">
        <v>48</v>
      </c>
      <c r="C17" s="10" t="s">
        <v>17</v>
      </c>
      <c r="D17" s="10" t="s">
        <v>18</v>
      </c>
      <c r="E17" s="10" t="s">
        <v>48</v>
      </c>
      <c r="F17" s="10" t="s">
        <v>48</v>
      </c>
      <c r="G17" s="11">
        <v>1920</v>
      </c>
      <c r="H17" s="11" t="s">
        <v>48</v>
      </c>
      <c r="I17" s="11" t="s">
        <v>28</v>
      </c>
      <c r="J17" s="12">
        <f>SUM(J16:J16)</f>
        <v>262893075</v>
      </c>
      <c r="K17" s="13" t="s">
        <v>29</v>
      </c>
    </row>
    <row r="18" spans="1:11" x14ac:dyDescent="0.2">
      <c r="A18" s="1">
        <v>69</v>
      </c>
      <c r="B18" s="1" t="s">
        <v>48</v>
      </c>
      <c r="C18" s="1" t="s">
        <v>17</v>
      </c>
      <c r="D18" s="1" t="s">
        <v>18</v>
      </c>
      <c r="E18" s="1" t="s">
        <v>48</v>
      </c>
      <c r="F18" s="1" t="s">
        <v>48</v>
      </c>
      <c r="G18" s="4">
        <v>6012</v>
      </c>
      <c r="H18" s="5" t="s">
        <v>48</v>
      </c>
      <c r="I18" s="5" t="s">
        <v>30</v>
      </c>
      <c r="J18" s="8">
        <v>262893075</v>
      </c>
      <c r="K18" s="6" t="s">
        <v>48</v>
      </c>
    </row>
    <row r="19" spans="1:11" x14ac:dyDescent="0.2">
      <c r="A19" s="10">
        <v>69</v>
      </c>
      <c r="B19" s="10" t="s">
        <v>48</v>
      </c>
      <c r="C19" s="10" t="s">
        <v>17</v>
      </c>
      <c r="D19" s="10" t="s">
        <v>18</v>
      </c>
      <c r="E19" s="10" t="s">
        <v>48</v>
      </c>
      <c r="F19" s="10" t="s">
        <v>48</v>
      </c>
      <c r="G19" s="11">
        <v>6190</v>
      </c>
      <c r="H19" s="11" t="s">
        <v>48</v>
      </c>
      <c r="I19" s="11" t="s">
        <v>31</v>
      </c>
      <c r="J19" s="12">
        <f>IF(SUM(J16:J16)=SUM(J18:J18),SUM(J18:J18), "ERROR: Line 1920 &lt;&gt; Line 6190")</f>
        <v>262893075</v>
      </c>
      <c r="K1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x14ac:dyDescent="0.2">
      <c r="A8" s="1" t="s">
        <v>48</v>
      </c>
      <c r="B8" s="9" t="s">
        <v>48</v>
      </c>
    </row>
    <row r="9" spans="1:2" x14ac:dyDescent="0.2">
      <c r="A9" s="1" t="s">
        <v>48</v>
      </c>
      <c r="B9" s="16" t="s">
        <v>34</v>
      </c>
    </row>
    <row r="10" spans="1:2" x14ac:dyDescent="0.2">
      <c r="A10" s="1" t="s">
        <v>48</v>
      </c>
      <c r="B10" s="9" t="s">
        <v>48</v>
      </c>
    </row>
    <row r="11" spans="1:2" ht="38.25" x14ac:dyDescent="0.2">
      <c r="A11" s="14" t="s">
        <v>35</v>
      </c>
      <c r="B11" s="15" t="s">
        <v>36</v>
      </c>
    </row>
    <row r="12" spans="1:2" ht="38.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2023-09-06T22:20:20Z</dcterms:created>
  <dcterms:modified xsi:type="dcterms:W3CDTF">2023-09-07T02:20:21Z</dcterms:modified>
</cp:coreProperties>
</file>