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<sst xmlns="http://schemas.openxmlformats.org/spreadsheetml/2006/main" count="296" uniqueCount="60">
  <si>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</si>
  <si>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</si>
  <si>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</si>
  <si>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</si>
  <si>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</si>
  <si>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</si>
  <si>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</si>
  <si>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</si>
  <si>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</si>
  <si>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</si>
  <si>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</si>
  <si>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</si>
  <si>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</si>
  <si>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</si>
  <si>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</si>
  <si>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Transportation Planning, Research, and Development (021-04-0142)</t>
  </si>
  <si>
    <t>TAFS: 69-0142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</si>
  <si>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</si>
  <si>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</si>
  <si>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</si>
  <si>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</si>
  <si>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</si>
  <si>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</si>
  <si>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</si>
  <si>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</si>
  <si>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</si>
  <si>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</si>
  <si>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</si>
  <si>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October</t>
  </si>
  <si>
    <t>Unob Bal: Transferred to other accounts</t>
  </si>
  <si>
    <t>B1</t>
  </si>
  <si>
    <t>Unob Bal: Transferred from other accounts</t>
  </si>
  <si>
    <t>Unob Bal: Antic nonexpenditure transfers (net)</t>
  </si>
  <si>
    <t>Unob Bal: Antic recov of prior year unpd/pd obl</t>
  </si>
  <si>
    <t>BA: Disc: Appropriations:Antic nonexpend trans net</t>
  </si>
  <si>
    <t>BA: Disc: Spending auth:Antic colls, reimbs, other</t>
  </si>
  <si>
    <t>Total budgetary resources avail (disc. and mand.)</t>
  </si>
  <si>
    <t>Transportation Planning Research and Development</t>
  </si>
  <si>
    <t>Reimbursable Authority</t>
  </si>
  <si>
    <t>Interagency Infrastructure Permitting Improvement Center</t>
  </si>
  <si>
    <t>Highly Automated Vehicle Research and Development Program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</si>
  <si>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</si>
  <si>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</si>
  <si>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</si>
  <si>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</si>
  <si>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</si>
  <si>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</si>
  <si>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</si>
  <si>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</si>
  <si>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</si>
  <si>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</si>
  <si>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</si>
  <si>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</si>
  <si>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</si>
  <si>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</si>
  <si>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</si>
  <si>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03:04 PM</t>
  </si>
  <si>
    <t xml:space="preserve">TAF(s) Included: </t>
  </si>
  <si>
    <t xml:space="preserve">69-0142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</si>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</sst>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69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69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69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69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48606185</v>
      </c>
      <c r="K16" s="6" t="s">
        <v>59</v>
      </c>
    </row>
    <row r="17" spans="1:11" x14ac:dyDescent="0.2">
      <c r="A17" s="1">
        <v>69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1010</v>
      </c>
      <c r="H17" s="5" t="s">
        <v>59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1011</v>
      </c>
      <c r="H18" s="5" t="s">
        <v>59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1060</v>
      </c>
      <c r="H19" s="5" t="s">
        <v>27</v>
      </c>
      <c r="I19" s="5" t="s">
        <v>32</v>
      </c>
      <c r="J19" s="8">
        <v>100000</v>
      </c>
      <c r="K19" s="6" t="s">
        <v>59</v>
      </c>
    </row>
    <row r="20" spans="1:11" x14ac:dyDescent="0.2">
      <c r="A20" s="1">
        <v>69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27</v>
      </c>
      <c r="I20" s="5" t="s">
        <v>33</v>
      </c>
      <c r="J20" s="8">
        <v>3300000</v>
      </c>
      <c r="K20" s="6" t="s">
        <v>59</v>
      </c>
    </row>
    <row r="21" spans="1:11" x14ac:dyDescent="0.2">
      <c r="A21" s="1">
        <v>69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1151</v>
      </c>
      <c r="H21" s="5" t="s">
        <v>27</v>
      </c>
      <c r="I21" s="5" t="s">
        <v>34</v>
      </c>
      <c r="J21" s="8">
        <v>1500000</v>
      </c>
      <c r="K21" s="6" t="s">
        <v>59</v>
      </c>
    </row>
    <row r="22" spans="1:11" x14ac:dyDescent="0.2">
      <c r="A22" s="1">
        <v>69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1740</v>
      </c>
      <c r="H22" s="5" t="s">
        <v>27</v>
      </c>
      <c r="I22" s="5" t="s">
        <v>35</v>
      </c>
      <c r="J22" s="8">
        <v>8500000</v>
      </c>
      <c r="K22" s="6" t="s">
        <v>59</v>
      </c>
    </row>
    <row r="23" spans="1:11" x14ac:dyDescent="0.2">
      <c r="A23" s="10">
        <v>69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36</v>
      </c>
      <c r="J23" s="12">
        <f>SUM(J16:J22)</f>
        <v>62006185</v>
      </c>
      <c r="K23" s="13" t="s">
        <v>59</v>
      </c>
    </row>
    <row r="24" spans="1:11" x14ac:dyDescent="0.2">
      <c r="A24" s="1">
        <v>69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37</v>
      </c>
      <c r="J24" s="8">
        <v>35143046</v>
      </c>
      <c r="K24" s="6" t="s">
        <v>59</v>
      </c>
    </row>
    <row r="25" spans="1:11" x14ac:dyDescent="0.2">
      <c r="A25" s="1">
        <v>69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38</v>
      </c>
      <c r="J25" s="8">
        <v>20108323</v>
      </c>
      <c r="K25" s="6" t="s">
        <v>59</v>
      </c>
    </row>
    <row r="26" spans="1:11" x14ac:dyDescent="0.2">
      <c r="A26" s="1">
        <v>69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6013</v>
      </c>
      <c r="H26" s="5" t="s">
        <v>59</v>
      </c>
      <c r="I26" s="5" t="s">
        <v>39</v>
      </c>
      <c r="J26" s="8">
        <v>3128428</v>
      </c>
      <c r="K26" s="6" t="s">
        <v>59</v>
      </c>
    </row>
    <row r="27" spans="1:11" x14ac:dyDescent="0.2">
      <c r="A27" s="1">
        <v>69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40</v>
      </c>
      <c r="J27" s="8">
        <v>3626388</v>
      </c>
      <c r="K27" s="6" t="s">
        <v>59</v>
      </c>
    </row>
    <row r="28" spans="1:11" x14ac:dyDescent="0.2">
      <c r="A28" s="10">
        <v>69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41</v>
      </c>
      <c r="J28" s="12">
        <f>IF(SUM(J16:J22)=SUM(J24:J27),SUM(J24:J27), "ERROR: Line 1920 &lt;&gt; Line 6190")</f>
        <v>62006185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2022-09-30T15:04:44Z</dcterms:created>
  <dcterms:modified xsi:type="dcterms:W3CDTF">2022-09-30T19:04:45Z</dcterms:modified>
</cp:coreProperties>
</file>