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<sst xmlns="http://schemas.openxmlformats.org/spreadsheetml/2006/main" count="296" uniqueCount="60">
  <si>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</si>
  <si>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</si>
  <si>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</si>
  <si>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</si>
  <si>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</si>
  <si>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</si>
  <si>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</si>
  <si>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</si>
  <si>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</si>
  <si>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</si>
  <si>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</si>
  <si>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</si>
  <si>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</si>
  <si>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</si>
  <si>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</si>
  <si>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Transportation Planning, Research, and Development (021-04-0142)</t>
  </si>
  <si>
    <t>TAFS: 69-0142 /X</t>
  </si>
  <si>
    <t>X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</si>
  <si>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</si>
  <si>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</si>
  <si>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</si>
  <si>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</si>
  <si>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</si>
  <si>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</si>
  <si>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</si>
  <si>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</si>
  <si>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</si>
  <si>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</si>
  <si>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Unob Bal: Brought forward, October</t>
  </si>
  <si>
    <t>Unob Bal: Transferred to other accounts</t>
  </si>
  <si>
    <t>B1</t>
  </si>
  <si>
    <t>Unob Bal: Transferred from other accounts</t>
  </si>
  <si>
    <t>Unob Bal: Antic nonexpenditure transfers (net)</t>
  </si>
  <si>
    <t>Unob Bal: Antic recov of prior year unpd/pd obl</t>
  </si>
  <si>
    <t>BA: Disc: Appropriations:Antic nonexpend trans net</t>
  </si>
  <si>
    <t>BA: Disc: Spending auth:Antic colls, reimbs, other</t>
  </si>
  <si>
    <t>Total budgetary resources avail (disc. and mand.)</t>
  </si>
  <si>
    <t>Transportation Planning Research and Development</t>
  </si>
  <si>
    <t>Reimbursable Authority</t>
  </si>
  <si>
    <t>Interagency Infrastructure Permitting Improvement Center</t>
  </si>
  <si>
    <t>Highly Automated Vehicle Research and Development Program Activities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</si>
  <si>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</si>
  <si>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</si>
  <si>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</si>
  <si>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</si>
  <si>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</si>
  <si>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Any other transfers require apportionment of anticipated amounts.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</si>
  <si>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</si>
  <si>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</si>
  <si>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</si>
  <si>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</si>
  <si>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</si>
  <si>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</si>
  <si>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</si>
  <si>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</si>
  <si>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</si>
  <si>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03:04 PM</t>
  </si>
  <si>
    <t xml:space="preserve">TAF(s) Included: </t>
  </si>
  <si>
    <t xml:space="preserve">69-0142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</si>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</sst>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69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69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69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25</v>
      </c>
      <c r="I15" s="5" t="s">
        <v>26</v>
      </c>
      <c r="J15" s="8"/>
      <c r="K15" s="6" t="s">
        <v>59</v>
      </c>
    </row>
    <row r="16" spans="1:11" x14ac:dyDescent="0.2">
      <c r="A16" s="1">
        <v>69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27</v>
      </c>
      <c r="I16" s="5" t="s">
        <v>28</v>
      </c>
      <c r="J16" s="8">
        <v>48606185</v>
      </c>
      <c r="K16" s="6" t="s">
        <v>59</v>
      </c>
    </row>
    <row r="17" spans="1:11" x14ac:dyDescent="0.2">
      <c r="A17" s="1">
        <v>69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1010</v>
      </c>
      <c r="H17" s="5" t="s">
        <v>59</v>
      </c>
      <c r="I17" s="5" t="s">
        <v>29</v>
      </c>
      <c r="J17" s="8"/>
      <c r="K17" s="6" t="s">
        <v>30</v>
      </c>
    </row>
    <row r="18" spans="1:11" x14ac:dyDescent="0.2">
      <c r="A18" s="1">
        <v>69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1011</v>
      </c>
      <c r="H18" s="5" t="s">
        <v>59</v>
      </c>
      <c r="I18" s="5" t="s">
        <v>31</v>
      </c>
      <c r="J18" s="8"/>
      <c r="K18" s="6" t="s">
        <v>30</v>
      </c>
    </row>
    <row r="19" spans="1:11" x14ac:dyDescent="0.2">
      <c r="A19" s="1">
        <v>69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1060</v>
      </c>
      <c r="H19" s="5" t="s">
        <v>27</v>
      </c>
      <c r="I19" s="5" t="s">
        <v>32</v>
      </c>
      <c r="J19" s="8">
        <v>100000</v>
      </c>
      <c r="K19" s="6" t="s">
        <v>59</v>
      </c>
    </row>
    <row r="20" spans="1:11" x14ac:dyDescent="0.2">
      <c r="A20" s="1">
        <v>69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1061</v>
      </c>
      <c r="H20" s="5" t="s">
        <v>27</v>
      </c>
      <c r="I20" s="5" t="s">
        <v>33</v>
      </c>
      <c r="J20" s="8">
        <v>3300000</v>
      </c>
      <c r="K20" s="6" t="s">
        <v>59</v>
      </c>
    </row>
    <row r="21" spans="1:11" x14ac:dyDescent="0.2">
      <c r="A21" s="1">
        <v>69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1151</v>
      </c>
      <c r="H21" s="5" t="s">
        <v>27</v>
      </c>
      <c r="I21" s="5" t="s">
        <v>34</v>
      </c>
      <c r="J21" s="8">
        <v>1500000</v>
      </c>
      <c r="K21" s="6" t="s">
        <v>59</v>
      </c>
    </row>
    <row r="22" spans="1:11" x14ac:dyDescent="0.2">
      <c r="A22" s="1">
        <v>69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1740</v>
      </c>
      <c r="H22" s="5" t="s">
        <v>27</v>
      </c>
      <c r="I22" s="5" t="s">
        <v>35</v>
      </c>
      <c r="J22" s="8">
        <v>8500000</v>
      </c>
      <c r="K22" s="6" t="s">
        <v>59</v>
      </c>
    </row>
    <row r="23" spans="1:11" x14ac:dyDescent="0.2">
      <c r="A23" s="10">
        <v>69</v>
      </c>
      <c r="B23" s="10" t="s">
        <v>59</v>
      </c>
      <c r="C23" s="10" t="s">
        <v>17</v>
      </c>
      <c r="D23" s="10" t="s">
        <v>18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36</v>
      </c>
      <c r="J23" s="12">
        <f>SUM(J16:J22)</f>
        <v>62006185</v>
      </c>
      <c r="K23" s="13" t="s">
        <v>59</v>
      </c>
    </row>
    <row r="24" spans="1:11" x14ac:dyDescent="0.2">
      <c r="A24" s="1">
        <v>69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6011</v>
      </c>
      <c r="H24" s="5" t="s">
        <v>59</v>
      </c>
      <c r="I24" s="5" t="s">
        <v>37</v>
      </c>
      <c r="J24" s="8">
        <v>35143046</v>
      </c>
      <c r="K24" s="6" t="s">
        <v>59</v>
      </c>
    </row>
    <row r="25" spans="1:11" x14ac:dyDescent="0.2">
      <c r="A25" s="1">
        <v>69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6012</v>
      </c>
      <c r="H25" s="5" t="s">
        <v>59</v>
      </c>
      <c r="I25" s="5" t="s">
        <v>38</v>
      </c>
      <c r="J25" s="8">
        <v>20108323</v>
      </c>
      <c r="K25" s="6" t="s">
        <v>59</v>
      </c>
    </row>
    <row r="26" spans="1:11" x14ac:dyDescent="0.2">
      <c r="A26" s="1">
        <v>69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6013</v>
      </c>
      <c r="H26" s="5" t="s">
        <v>59</v>
      </c>
      <c r="I26" s="5" t="s">
        <v>39</v>
      </c>
      <c r="J26" s="8">
        <v>3128428</v>
      </c>
      <c r="K26" s="6" t="s">
        <v>59</v>
      </c>
    </row>
    <row r="27" spans="1:11" x14ac:dyDescent="0.2">
      <c r="A27" s="1">
        <v>69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6014</v>
      </c>
      <c r="H27" s="5" t="s">
        <v>59</v>
      </c>
      <c r="I27" s="5" t="s">
        <v>40</v>
      </c>
      <c r="J27" s="8">
        <v>3626388</v>
      </c>
      <c r="K27" s="6" t="s">
        <v>59</v>
      </c>
    </row>
    <row r="28" spans="1:11" x14ac:dyDescent="0.2">
      <c r="A28" s="10">
        <v>69</v>
      </c>
      <c r="B28" s="10" t="s">
        <v>59</v>
      </c>
      <c r="C28" s="10" t="s">
        <v>17</v>
      </c>
      <c r="D28" s="10" t="s">
        <v>18</v>
      </c>
      <c r="E28" s="10" t="s">
        <v>59</v>
      </c>
      <c r="F28" s="10" t="s">
        <v>59</v>
      </c>
      <c r="G28" s="11">
        <v>6190</v>
      </c>
      <c r="H28" s="11" t="s">
        <v>59</v>
      </c>
      <c r="I28" s="11" t="s">
        <v>41</v>
      </c>
      <c r="J28" s="12">
        <f>IF(SUM(J16:J22)=SUM(J24:J27),SUM(J24:J27), "ERROR: Line 1920 &lt;&gt; Line 6190")</f>
        <v>62006185</v>
      </c>
      <c r="K28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47</v>
      </c>
    </row>
    <row r="11" spans="1:2" x14ac:dyDescent="0.2">
      <c r="A11" s="1" t="s">
        <v>59</v>
      </c>
      <c r="B11" s="9" t="s">
        <v>59</v>
      </c>
    </row>
    <row r="12" spans="1:2" ht="25.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2022-09-30T15:04:44Z</dcterms:created>
  <dcterms:modified xsi:type="dcterms:W3CDTF">2022-09-30T19:04:45Z</dcterms:modified>
</cp:coreProperties>
</file>