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<sst xmlns="http://schemas.openxmlformats.org/spreadsheetml/2006/main" count="316" uniqueCount="64">
  <si>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</si>
  <si>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</si>
  <si>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</si>
  <si>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</si>
  <si>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</si>
  <si>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</si>
  <si>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</si>
  <si>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</si>
  <si>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</si>
  <si>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</si>
  <si>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</si>
  <si>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</si>
  <si>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</si>
  <si>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</si>
  <si>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</si>
  <si>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Formula Grants (021-36-8350)</t>
  </si>
  <si>
    <t>Treas Account: Formula and Bus Grants</t>
  </si>
  <si>
    <t>TAFS: 69-8350 /X</t>
  </si>
  <si>
    <t>X</t>
  </si>
  <si>
    <t>8350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</si>
  <si>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</si>
  <si>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</si>
  <si>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</si>
  <si>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</si>
  <si>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</si>
  <si>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</si>
  <si>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</si>
  <si>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</si>
  <si>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</si>
  <si>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Estimated - Estimated - Estimated - Estimated- Unob Bal: Brought forward, Oc</t>
  </si>
  <si>
    <t>Unob Bal: Contract authority transferred</t>
  </si>
  <si>
    <t>B1</t>
  </si>
  <si>
    <t>Expected - Unob Bal: Antic recov of prior year unpaid obl</t>
  </si>
  <si>
    <t>BA: Disc: Approps transferred to other accounts</t>
  </si>
  <si>
    <t>BA: Disc: Approps transferred from other accounts</t>
  </si>
  <si>
    <t>BA: Mand: Contract authority</t>
  </si>
  <si>
    <t>BA: Mand: Contract auth: Trans to other accounts</t>
  </si>
  <si>
    <t>BA: Mand: Contract auth: Trans from other accounts</t>
  </si>
  <si>
    <t>BA: Disc: Spending auth:Antic colls, reimbs, other</t>
  </si>
  <si>
    <t>Total budgetary resources avail (disc. and mand.)</t>
  </si>
  <si>
    <t>Formula and Bus Grants</t>
  </si>
  <si>
    <t>Section 5334 Administrative Expenses</t>
  </si>
  <si>
    <t>Reimbursable Expenses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</si>
  <si>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</si>
  <si>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</si>
  <si>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</si>
  <si>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</si>
  <si>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</si>
  <si>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 of contract authority and liquidating cash pursuant to 23 U.S.C. § 104(f) between the Federal Transit Administration (FTA) and the Federal Highway Administration (FHWA) Federal-Aid Highways account are hereby automatically apportioned without further action by OMB. Transfers of contract authority, offsetting collections, and liquidating cash for Parent / Child activity are hereby automatically apportioned without further action by OMB. Any other transfers require apportionment of anticipated amounts. [Rationale: Footnote signifies that this TAFS has received or may receive an automatic apportionment.]</t>
  </si>
  <si>
    <t xml:space="preserve">A2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</si>
  <si>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 [Rationale: Footnote specifies when the funds are available for obligation pursuant to legal authority.]</t>
  </si>
  <si>
    <t>Footnotes for Budgetary Resources</t>
  </si>
  <si>
    <t xml:space="preserve">B1 </t>
  </si>
  <si>
    <t>Transfer of funds and cash pursuant to 23 U.S.C.104(f) and 49 U.S.C. 5334(i) between the Federal Transit Administration (FTA) and the Federal Highway Administration (FHWA) are automatically apportioned.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</si>
  <si>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</si>
  <si>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</si>
  <si>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</si>
  <si>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</si>
  <si>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</si>
  <si>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</si>
  <si>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05:12 PM</t>
  </si>
  <si>
    <t xml:space="preserve">TAF(s) Included: </t>
  </si>
  <si>
    <t>69-8350 \X (Formula and Bus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</si>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</sst>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69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1</v>
      </c>
      <c r="I14" s="5" t="s">
        <v>21</v>
      </c>
      <c r="J14" s="8"/>
      <c r="K14" s="6" t="s">
        <v>63</v>
      </c>
    </row>
    <row r="15" spans="1:11" x14ac:dyDescent="0.2">
      <c r="A15" s="1">
        <v>69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69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69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18000000000</v>
      </c>
      <c r="K17" s="6" t="s">
        <v>63</v>
      </c>
    </row>
    <row r="18" spans="1:11" x14ac:dyDescent="0.2">
      <c r="A18" s="1">
        <v>69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1013</v>
      </c>
      <c r="H18" s="5" t="s">
        <v>63</v>
      </c>
      <c r="I18" s="5" t="s">
        <v>30</v>
      </c>
      <c r="J18" s="8"/>
      <c r="K18" s="6" t="s">
        <v>31</v>
      </c>
    </row>
    <row r="19" spans="1:11" x14ac:dyDescent="0.2">
      <c r="A19" s="1">
        <v>69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1061</v>
      </c>
      <c r="H19" s="5" t="s">
        <v>28</v>
      </c>
      <c r="I19" s="5" t="s">
        <v>32</v>
      </c>
      <c r="J19" s="8">
        <v>300000000</v>
      </c>
      <c r="K19" s="6" t="s">
        <v>63</v>
      </c>
    </row>
    <row r="20" spans="1:11" x14ac:dyDescent="0.2">
      <c r="A20" s="1">
        <v>69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1120</v>
      </c>
      <c r="H20" s="5" t="s">
        <v>63</v>
      </c>
      <c r="I20" s="5" t="s">
        <v>33</v>
      </c>
      <c r="J20" s="8"/>
      <c r="K20" s="6" t="s">
        <v>31</v>
      </c>
    </row>
    <row r="21" spans="1:11" x14ac:dyDescent="0.2">
      <c r="A21" s="1">
        <v>69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1121</v>
      </c>
      <c r="H21" s="5" t="s">
        <v>63</v>
      </c>
      <c r="I21" s="5" t="s">
        <v>34</v>
      </c>
      <c r="J21" s="8"/>
      <c r="K21" s="6" t="s">
        <v>31</v>
      </c>
    </row>
    <row r="22" spans="1:11" x14ac:dyDescent="0.2">
      <c r="A22" s="1">
        <v>69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1600</v>
      </c>
      <c r="H22" s="5" t="s">
        <v>63</v>
      </c>
      <c r="I22" s="5" t="s">
        <v>35</v>
      </c>
      <c r="J22" s="8">
        <v>13634000000</v>
      </c>
      <c r="K22" s="6" t="s">
        <v>63</v>
      </c>
    </row>
    <row r="23" spans="1:11" x14ac:dyDescent="0.2">
      <c r="A23" s="1">
        <v>69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1610</v>
      </c>
      <c r="H23" s="5" t="s">
        <v>63</v>
      </c>
      <c r="I23" s="5" t="s">
        <v>36</v>
      </c>
      <c r="J23" s="8"/>
      <c r="K23" s="6" t="s">
        <v>31</v>
      </c>
    </row>
    <row r="24" spans="1:11" x14ac:dyDescent="0.2">
      <c r="A24" s="1">
        <v>69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1611</v>
      </c>
      <c r="H24" s="5" t="s">
        <v>63</v>
      </c>
      <c r="I24" s="5" t="s">
        <v>37</v>
      </c>
      <c r="J24" s="8"/>
      <c r="K24" s="6" t="s">
        <v>31</v>
      </c>
    </row>
    <row r="25" spans="1:11" x14ac:dyDescent="0.2">
      <c r="A25" s="1">
        <v>69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1740</v>
      </c>
      <c r="H25" s="5" t="s">
        <v>63</v>
      </c>
      <c r="I25" s="5" t="s">
        <v>38</v>
      </c>
      <c r="J25" s="8">
        <v>300000</v>
      </c>
      <c r="K25" s="6" t="s">
        <v>63</v>
      </c>
    </row>
    <row r="26" spans="1:11" x14ac:dyDescent="0.2">
      <c r="A26" s="10">
        <v>69</v>
      </c>
      <c r="B26" s="10" t="s">
        <v>63</v>
      </c>
      <c r="C26" s="10" t="s">
        <v>18</v>
      </c>
      <c r="D26" s="10" t="s">
        <v>19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39</v>
      </c>
      <c r="J26" s="12">
        <f>SUM(J17:J25)</f>
        <v>31934300000</v>
      </c>
      <c r="K26" s="13" t="s">
        <v>63</v>
      </c>
    </row>
    <row r="27" spans="1:11" x14ac:dyDescent="0.2">
      <c r="A27" s="1">
        <v>69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6011</v>
      </c>
      <c r="H27" s="5" t="s">
        <v>63</v>
      </c>
      <c r="I27" s="5" t="s">
        <v>40</v>
      </c>
      <c r="J27" s="8">
        <v>31796570000</v>
      </c>
      <c r="K27" s="6" t="s">
        <v>63</v>
      </c>
    </row>
    <row r="28" spans="1:11" x14ac:dyDescent="0.2">
      <c r="A28" s="1">
        <v>69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6013</v>
      </c>
      <c r="H28" s="5" t="s">
        <v>63</v>
      </c>
      <c r="I28" s="5" t="s">
        <v>41</v>
      </c>
      <c r="J28" s="8">
        <v>137430000</v>
      </c>
      <c r="K28" s="6" t="s">
        <v>63</v>
      </c>
    </row>
    <row r="29" spans="1:11" x14ac:dyDescent="0.2">
      <c r="A29" s="1">
        <v>69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42</v>
      </c>
      <c r="J29" s="8">
        <v>300000</v>
      </c>
      <c r="K29" s="6" t="s">
        <v>63</v>
      </c>
    </row>
    <row r="30" spans="1:11" ht="25.5" x14ac:dyDescent="0.2">
      <c r="A30" s="10">
        <v>69</v>
      </c>
      <c r="B30" s="10" t="s">
        <v>63</v>
      </c>
      <c r="C30" s="10" t="s">
        <v>18</v>
      </c>
      <c r="D30" s="10" t="s">
        <v>19</v>
      </c>
      <c r="E30" s="10" t="s">
        <v>63</v>
      </c>
      <c r="F30" s="10" t="s">
        <v>63</v>
      </c>
      <c r="G30" s="11">
        <v>6190</v>
      </c>
      <c r="H30" s="11" t="s">
        <v>63</v>
      </c>
      <c r="I30" s="11" t="s">
        <v>43</v>
      </c>
      <c r="J30" s="12">
        <f>IF(SUM(J17:J25)=SUM(J27:J29),SUM(J27:J29), "ERROR: Line 1920 &lt;&gt; Line 6190")</f>
        <v>31934300000</v>
      </c>
      <c r="K3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ht="76.5" x14ac:dyDescent="0.2">
      <c r="A8" s="14" t="s">
        <v>47</v>
      </c>
      <c r="B8" s="15" t="s">
        <v>48</v>
      </c>
    </row>
    <row r="9" spans="1:2" ht="51" x14ac:dyDescent="0.2">
      <c r="A9" s="14" t="s">
        <v>49</v>
      </c>
      <c r="B9" s="15" t="s">
        <v>50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16" t="s">
        <v>51</v>
      </c>
    </row>
    <row r="12" spans="1:2" x14ac:dyDescent="0.2">
      <c r="A12" s="1" t="s">
        <v>63</v>
      </c>
      <c r="B12" s="9" t="s">
        <v>63</v>
      </c>
    </row>
    <row r="13" spans="1:2" ht="25.5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2022-09-29T17:12:35Z</dcterms:created>
  <dcterms:modified xsi:type="dcterms:W3CDTF">2022-09-29T21:12:35Z</dcterms:modified>
</cp:coreProperties>
</file>