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2" i="1"/>
</calcChain>
</file>

<file path=xl/sharedStrings.xml><?xml version="1.0" encoding="utf-8"?>
<sst xmlns="http://schemas.openxmlformats.org/spreadsheetml/2006/main" count="326" uniqueCount="61">
  <si>
    <t>FY 2023 Apportionment</t>
  </si>
  <si>
    <t>Funds provided by Public Law 113-2,115-123, 116-20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</si>
  <si>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</si>
  <si>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</si>
  <si>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</si>
  <si>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</si>
  <si>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</si>
  <si>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</si>
  <si>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</si>
  <si>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</si>
  <si>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</si>
  <si>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</si>
  <si>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</si>
  <si>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</si>
  <si>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</si>
  <si>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Public Transportation Emergency Relief Program (021-36-1140)</t>
  </si>
  <si>
    <t>TAFS: 69-1140 /X</t>
  </si>
  <si>
    <t>X</t>
  </si>
  <si>
    <t>1140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</si>
  <si>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</si>
  <si>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</si>
  <si>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</si>
  <si>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</si>
  <si>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</si>
  <si>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</si>
  <si>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</si>
  <si>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</si>
  <si>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</si>
  <si>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</si>
  <si>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Estimated - Estimated - Estimated - Unob Bal: Brought forward, Oct 1</t>
  </si>
  <si>
    <t>Expected - Unob Bal: Antic recov of prior year unpaid obl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</si>
  <si>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</si>
  <si>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</si>
  <si>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</si>
  <si>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</si>
  <si>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B1</t>
  </si>
  <si>
    <t>Public Transportation Emergency Relief Recovery Grants (Sandy)</t>
  </si>
  <si>
    <t>Public Transportation Emergency Administrative/Oversight (Sandy)</t>
  </si>
  <si>
    <t>Public Transportation Emergency Relief Resiliency Grants (Sandy)</t>
  </si>
  <si>
    <t>Reimbursable-Disaster Mission Assignments</t>
  </si>
  <si>
    <t>Public Transportation Emergency Relief Recovery Grants (Hurricane Harvey, Irma, and Maria)</t>
  </si>
  <si>
    <t>Public Transportation Emergency Relief Resiliency Grants (Hurricane Harvey, Irma, and Maria)</t>
  </si>
  <si>
    <t>Public Transportation Emergency Relief Administrative/Oversight(Hurricane Harvey, Irma, and Maria)</t>
  </si>
  <si>
    <t>Public Transportation Emergency Relief (FY 2019 Disasters)</t>
  </si>
  <si>
    <t>Public Transportation Emergency Relief (Major Declared Disasters CY 2017-2022)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</si>
  <si>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</si>
  <si>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</si>
  <si>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</si>
  <si>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</si>
  <si>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</si>
  <si>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</si>
  <si>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</si>
  <si>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</si>
  <si>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</si>
  <si>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</si>
  <si>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</si>
  <si>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</si>
  <si>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03:38 PM</t>
  </si>
  <si>
    <t xml:space="preserve">TAF(s) Included: </t>
  </si>
  <si>
    <t>69-1140 \X (Public Transportation Emergency Relief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</si>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</sst>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69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2</v>
      </c>
      <c r="I13" s="5" t="s">
        <v>20</v>
      </c>
      <c r="J13" s="8"/>
      <c r="K13" s="6" t="s">
        <v>60</v>
      </c>
    </row>
    <row r="14" spans="1:11" x14ac:dyDescent="0.2">
      <c r="A14" s="1">
        <v>69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69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69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332990282</v>
      </c>
      <c r="K16" s="6" t="s">
        <v>60</v>
      </c>
    </row>
    <row r="17" spans="1:11" x14ac:dyDescent="0.2">
      <c r="A17" s="1">
        <v>69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/>
      <c r="K17" s="6" t="s">
        <v>60</v>
      </c>
    </row>
    <row r="18" spans="1:11" x14ac:dyDescent="0.2">
      <c r="A18" s="1">
        <v>69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1061</v>
      </c>
      <c r="H18" s="5" t="s">
        <v>60</v>
      </c>
      <c r="I18" s="5" t="s">
        <v>30</v>
      </c>
      <c r="J18" s="8">
        <v>210100000</v>
      </c>
      <c r="K18" s="6" t="s">
        <v>60</v>
      </c>
    </row>
    <row r="19" spans="1:11" x14ac:dyDescent="0.2">
      <c r="A19" s="1">
        <v>69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1100</v>
      </c>
      <c r="H19" s="5" t="s">
        <v>60</v>
      </c>
      <c r="I19" s="5" t="s">
        <v>31</v>
      </c>
      <c r="J19" s="8">
        <v>213905338</v>
      </c>
      <c r="K19" s="6" t="s">
        <v>60</v>
      </c>
    </row>
    <row r="20" spans="1:11" x14ac:dyDescent="0.2">
      <c r="A20" s="1">
        <v>69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1701</v>
      </c>
      <c r="H20" s="5" t="s">
        <v>60</v>
      </c>
      <c r="I20" s="5" t="s">
        <v>32</v>
      </c>
      <c r="J20" s="8">
        <v>35600</v>
      </c>
      <c r="K20" s="6" t="s">
        <v>60</v>
      </c>
    </row>
    <row r="21" spans="1:11" x14ac:dyDescent="0.2">
      <c r="A21" s="1">
        <v>69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1740</v>
      </c>
      <c r="H21" s="5" t="s">
        <v>60</v>
      </c>
      <c r="I21" s="5" t="s">
        <v>33</v>
      </c>
      <c r="J21" s="8">
        <v>9964400</v>
      </c>
      <c r="K21" s="6" t="s">
        <v>60</v>
      </c>
    </row>
    <row r="22" spans="1:11" x14ac:dyDescent="0.2">
      <c r="A22" s="10">
        <v>69</v>
      </c>
      <c r="B22" s="10" t="s">
        <v>60</v>
      </c>
      <c r="C22" s="10" t="s">
        <v>17</v>
      </c>
      <c r="D22" s="10" t="s">
        <v>18</v>
      </c>
      <c r="E22" s="10" t="s">
        <v>60</v>
      </c>
      <c r="F22" s="10" t="s">
        <v>60</v>
      </c>
      <c r="G22" s="11">
        <v>1920</v>
      </c>
      <c r="H22" s="11" t="s">
        <v>60</v>
      </c>
      <c r="I22" s="11" t="s">
        <v>34</v>
      </c>
      <c r="J22" s="12">
        <f>SUM(J16:J21)</f>
        <v>766995620</v>
      </c>
      <c r="K22" s="13" t="s">
        <v>35</v>
      </c>
    </row>
    <row r="23" spans="1:11" x14ac:dyDescent="0.2">
      <c r="A23" s="1">
        <v>69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6011</v>
      </c>
      <c r="H23" s="5" t="s">
        <v>60</v>
      </c>
      <c r="I23" s="5" t="s">
        <v>36</v>
      </c>
      <c r="J23" s="8">
        <v>181556262</v>
      </c>
      <c r="K23" s="6" t="s">
        <v>60</v>
      </c>
    </row>
    <row r="24" spans="1:11" x14ac:dyDescent="0.2">
      <c r="A24" s="1">
        <v>69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6012</v>
      </c>
      <c r="H24" s="5" t="s">
        <v>60</v>
      </c>
      <c r="I24" s="5" t="s">
        <v>37</v>
      </c>
      <c r="J24" s="8">
        <v>18288589</v>
      </c>
      <c r="K24" s="6" t="s">
        <v>60</v>
      </c>
    </row>
    <row r="25" spans="1:11" x14ac:dyDescent="0.2">
      <c r="A25" s="1">
        <v>69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6013</v>
      </c>
      <c r="H25" s="5" t="s">
        <v>60</v>
      </c>
      <c r="I25" s="5" t="s">
        <v>38</v>
      </c>
      <c r="J25" s="8">
        <v>104053956</v>
      </c>
      <c r="K25" s="6" t="s">
        <v>60</v>
      </c>
    </row>
    <row r="26" spans="1:11" x14ac:dyDescent="0.2">
      <c r="A26" s="1">
        <v>69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6014</v>
      </c>
      <c r="H26" s="5" t="s">
        <v>60</v>
      </c>
      <c r="I26" s="5" t="s">
        <v>39</v>
      </c>
      <c r="J26" s="8">
        <v>15252939</v>
      </c>
      <c r="K26" s="6" t="s">
        <v>60</v>
      </c>
    </row>
    <row r="27" spans="1:11" x14ac:dyDescent="0.2">
      <c r="A27" s="1">
        <v>69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6015</v>
      </c>
      <c r="H27" s="5" t="s">
        <v>60</v>
      </c>
      <c r="I27" s="5" t="s">
        <v>40</v>
      </c>
      <c r="J27" s="8">
        <v>182313396</v>
      </c>
      <c r="K27" s="6" t="s">
        <v>60</v>
      </c>
    </row>
    <row r="28" spans="1:11" x14ac:dyDescent="0.2">
      <c r="A28" s="1">
        <v>69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6016</v>
      </c>
      <c r="H28" s="5" t="s">
        <v>60</v>
      </c>
      <c r="I28" s="5" t="s">
        <v>41</v>
      </c>
      <c r="J28" s="8">
        <v>42810578</v>
      </c>
      <c r="K28" s="6" t="s">
        <v>60</v>
      </c>
    </row>
    <row r="29" spans="1:11" x14ac:dyDescent="0.2">
      <c r="A29" s="1">
        <v>69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6017</v>
      </c>
      <c r="H29" s="5" t="s">
        <v>60</v>
      </c>
      <c r="I29" s="5" t="s">
        <v>42</v>
      </c>
      <c r="J29" s="8">
        <v>689243</v>
      </c>
      <c r="K29" s="6" t="s">
        <v>60</v>
      </c>
    </row>
    <row r="30" spans="1:11" x14ac:dyDescent="0.2">
      <c r="A30" s="1">
        <v>69</v>
      </c>
      <c r="B30" s="1" t="s">
        <v>60</v>
      </c>
      <c r="C30" s="1" t="s">
        <v>17</v>
      </c>
      <c r="D30" s="1" t="s">
        <v>18</v>
      </c>
      <c r="E30" s="1" t="s">
        <v>60</v>
      </c>
      <c r="F30" s="1" t="s">
        <v>60</v>
      </c>
      <c r="G30" s="4">
        <v>6018</v>
      </c>
      <c r="H30" s="5" t="s">
        <v>60</v>
      </c>
      <c r="I30" s="5" t="s">
        <v>43</v>
      </c>
      <c r="J30" s="8">
        <v>8125319</v>
      </c>
      <c r="K30" s="6" t="s">
        <v>60</v>
      </c>
    </row>
    <row r="31" spans="1:11" x14ac:dyDescent="0.2">
      <c r="A31" s="1">
        <v>69</v>
      </c>
      <c r="B31" s="1" t="s">
        <v>60</v>
      </c>
      <c r="C31" s="1" t="s">
        <v>17</v>
      </c>
      <c r="D31" s="1" t="s">
        <v>18</v>
      </c>
      <c r="E31" s="1" t="s">
        <v>60</v>
      </c>
      <c r="F31" s="1" t="s">
        <v>60</v>
      </c>
      <c r="G31" s="4">
        <v>6019</v>
      </c>
      <c r="H31" s="5" t="s">
        <v>60</v>
      </c>
      <c r="I31" s="5" t="s">
        <v>44</v>
      </c>
      <c r="J31" s="8">
        <v>213905338</v>
      </c>
      <c r="K31" s="6" t="s">
        <v>60</v>
      </c>
    </row>
    <row r="32" spans="1:11" x14ac:dyDescent="0.2">
      <c r="A32" s="10">
        <v>69</v>
      </c>
      <c r="B32" s="10" t="s">
        <v>60</v>
      </c>
      <c r="C32" s="10" t="s">
        <v>17</v>
      </c>
      <c r="D32" s="10" t="s">
        <v>18</v>
      </c>
      <c r="E32" s="10" t="s">
        <v>60</v>
      </c>
      <c r="F32" s="10" t="s">
        <v>60</v>
      </c>
      <c r="G32" s="11">
        <v>6190</v>
      </c>
      <c r="H32" s="11" t="s">
        <v>60</v>
      </c>
      <c r="I32" s="11" t="s">
        <v>45</v>
      </c>
      <c r="J32" s="12">
        <f>IF(SUM(J16:J21)=SUM(J23:J31),SUM(J23:J31), "ERROR: Line 1920 &lt;&gt; Line 6190")</f>
        <v>766995620</v>
      </c>
      <c r="K32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2023-02-01T15:38:44Z</dcterms:created>
  <dcterms:modified xsi:type="dcterms:W3CDTF">2023-02-01T20:38:44Z</dcterms:modified>
</cp:coreProperties>
</file>