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0" i="1"/>
</calcChain>
</file>

<file path=xl/sharedStrings.xml><?xml version="1.0" encoding="utf-8"?>
<sst xmlns="http://schemas.openxmlformats.org/spreadsheetml/2006/main" count="358" uniqueCount="64">
  <si>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</si>
  <si>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</si>
  <si>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</si>
  <si>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</si>
  <si>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</si>
  <si>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</si>
  <si>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</si>
  <si>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</si>
  <si>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</si>
  <si>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</si>
  <si>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</si>
  <si>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</si>
  <si>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</si>
  <si>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</si>
  <si>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</si>
  <si>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Grants (021-17-8158)</t>
  </si>
  <si>
    <t>TAFS: 69-8158 /X</t>
  </si>
  <si>
    <t>X</t>
  </si>
  <si>
    <t>8158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</si>
  <si>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</si>
  <si>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</si>
  <si>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</si>
  <si>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</si>
  <si>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</si>
  <si>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</si>
  <si>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</si>
  <si>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</si>
  <si>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</si>
  <si>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Unob Bal: Brought forward, Oct 1</t>
  </si>
  <si>
    <t>Unob Bal: Antic recov of prior year unpd/pd obl</t>
  </si>
  <si>
    <t>BA: Mand: Contract authority</t>
  </si>
  <si>
    <t>Adj for total budgetary res subj to obl limitation</t>
  </si>
  <si>
    <t>Total budgetary resources avail (disc. and mand.)</t>
  </si>
  <si>
    <t>MCSAP Basic</t>
  </si>
  <si>
    <t>MCSAP New Entrant-NE</t>
  </si>
  <si>
    <t>Motor Carrier Safety Assistance Program (MCSAP)</t>
  </si>
  <si>
    <t>High Priority Activities Program-HPAP</t>
  </si>
  <si>
    <t>Safety Data Improvement Program- SaDIP</t>
  </si>
  <si>
    <t>Commercial Vehicle Information System Network-CVISN</t>
  </si>
  <si>
    <t>CDL Program Implementation-CDLPI</t>
  </si>
  <si>
    <t>Commercial Motor Vehicle Operators Safety Training-CMVOST</t>
  </si>
  <si>
    <t>Border Enforcement Grant-BEG</t>
  </si>
  <si>
    <t>Performance &amp; Registration Information System-PRISM</t>
  </si>
  <si>
    <t>CDL Information System-CDLIS</t>
  </si>
  <si>
    <t>Highly Automated Vehicle-HAV- No Year Oblim</t>
  </si>
  <si>
    <t>Large Truck Crash Causal Factors Study-LTCCFS - No Year Oblim</t>
  </si>
  <si>
    <t>CMV-Enforcement Training &amp; Support - CMV-ETS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</si>
  <si>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</si>
  <si>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</si>
  <si>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</si>
  <si>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</si>
  <si>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</si>
  <si>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for total Contract Authority shown above, this account will also receive liquidating cash appropriations and is subject to the obligation limitation, across-the-board reductions and any other applicable term and condition as part of the continuing resolution."  [Rationale: Footnote specifies when the funds are available for obligation pursuant to legal authority.]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</si>
  <si>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</si>
  <si>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</si>
  <si>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</si>
  <si>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</si>
  <si>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</si>
  <si>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</si>
  <si>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</si>
  <si>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02:30 PM</t>
  </si>
  <si>
    <t xml:space="preserve">TAF(s) Included: </t>
  </si>
  <si>
    <t>69-8158 \X (Motor Carrier Safety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</si>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</sst>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69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1</v>
      </c>
      <c r="I13" s="5" t="s">
        <v>20</v>
      </c>
      <c r="J13" s="8"/>
      <c r="K13" s="6" t="s">
        <v>63</v>
      </c>
    </row>
    <row r="14" spans="1:11" x14ac:dyDescent="0.2">
      <c r="A14" s="1">
        <v>69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69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25</v>
      </c>
      <c r="I15" s="5" t="s">
        <v>26</v>
      </c>
      <c r="J15" s="8"/>
      <c r="K15" s="6" t="s">
        <v>63</v>
      </c>
    </row>
    <row r="16" spans="1:11" x14ac:dyDescent="0.2">
      <c r="A16" s="1">
        <v>69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27</v>
      </c>
      <c r="I16" s="5" t="s">
        <v>28</v>
      </c>
      <c r="J16" s="8">
        <v>153632169</v>
      </c>
      <c r="K16" s="6" t="s">
        <v>63</v>
      </c>
    </row>
    <row r="17" spans="1:11" x14ac:dyDescent="0.2">
      <c r="A17" s="1">
        <v>69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1061</v>
      </c>
      <c r="H17" s="5" t="s">
        <v>27</v>
      </c>
      <c r="I17" s="5" t="s">
        <v>29</v>
      </c>
      <c r="J17" s="8">
        <v>20000000</v>
      </c>
      <c r="K17" s="6" t="s">
        <v>63</v>
      </c>
    </row>
    <row r="18" spans="1:11" x14ac:dyDescent="0.2">
      <c r="A18" s="1">
        <v>69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1600</v>
      </c>
      <c r="H18" s="5" t="s">
        <v>63</v>
      </c>
      <c r="I18" s="5" t="s">
        <v>30</v>
      </c>
      <c r="J18" s="8">
        <v>506150000</v>
      </c>
      <c r="K18" s="6" t="s">
        <v>63</v>
      </c>
    </row>
    <row r="19" spans="1:11" x14ac:dyDescent="0.2">
      <c r="A19" s="1">
        <v>69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1902</v>
      </c>
      <c r="H19" s="5" t="s">
        <v>63</v>
      </c>
      <c r="I19" s="5" t="s">
        <v>31</v>
      </c>
      <c r="J19" s="8">
        <v>-49503587</v>
      </c>
      <c r="K19" s="6" t="s">
        <v>63</v>
      </c>
    </row>
    <row r="20" spans="1:11" x14ac:dyDescent="0.2">
      <c r="A20" s="10">
        <v>69</v>
      </c>
      <c r="B20" s="10" t="s">
        <v>63</v>
      </c>
      <c r="C20" s="10" t="s">
        <v>17</v>
      </c>
      <c r="D20" s="10" t="s">
        <v>18</v>
      </c>
      <c r="E20" s="10" t="s">
        <v>63</v>
      </c>
      <c r="F20" s="10" t="s">
        <v>63</v>
      </c>
      <c r="G20" s="11">
        <v>1920</v>
      </c>
      <c r="H20" s="11" t="s">
        <v>63</v>
      </c>
      <c r="I20" s="11" t="s">
        <v>32</v>
      </c>
      <c r="J20" s="12">
        <f>SUM(J16:J19)</f>
        <v>630278582</v>
      </c>
      <c r="K20" s="13" t="s">
        <v>63</v>
      </c>
    </row>
    <row r="21" spans="1:11" x14ac:dyDescent="0.2">
      <c r="A21" s="1">
        <v>69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6011</v>
      </c>
      <c r="H21" s="5" t="s">
        <v>63</v>
      </c>
      <c r="I21" s="5" t="s">
        <v>33</v>
      </c>
      <c r="J21" s="8">
        <v>3152537</v>
      </c>
      <c r="K21" s="6" t="s">
        <v>63</v>
      </c>
    </row>
    <row r="22" spans="1:11" x14ac:dyDescent="0.2">
      <c r="A22" s="1">
        <v>69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6012</v>
      </c>
      <c r="H22" s="5" t="s">
        <v>63</v>
      </c>
      <c r="I22" s="5" t="s">
        <v>34</v>
      </c>
      <c r="J22" s="8">
        <v>2886417</v>
      </c>
      <c r="K22" s="6" t="s">
        <v>63</v>
      </c>
    </row>
    <row r="23" spans="1:11" x14ac:dyDescent="0.2">
      <c r="A23" s="1">
        <v>69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6013</v>
      </c>
      <c r="H23" s="5" t="s">
        <v>63</v>
      </c>
      <c r="I23" s="5" t="s">
        <v>35</v>
      </c>
      <c r="J23" s="8">
        <v>412051861</v>
      </c>
      <c r="K23" s="6" t="s">
        <v>63</v>
      </c>
    </row>
    <row r="24" spans="1:11" x14ac:dyDescent="0.2">
      <c r="A24" s="1">
        <v>69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6014</v>
      </c>
      <c r="H24" s="5" t="s">
        <v>63</v>
      </c>
      <c r="I24" s="5" t="s">
        <v>36</v>
      </c>
      <c r="J24" s="8">
        <v>60100000</v>
      </c>
      <c r="K24" s="6" t="s">
        <v>63</v>
      </c>
    </row>
    <row r="25" spans="1:11" x14ac:dyDescent="0.2">
      <c r="A25" s="1">
        <v>69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6015</v>
      </c>
      <c r="H25" s="5" t="s">
        <v>63</v>
      </c>
      <c r="I25" s="5" t="s">
        <v>37</v>
      </c>
      <c r="J25" s="8">
        <v>739513</v>
      </c>
      <c r="K25" s="6" t="s">
        <v>63</v>
      </c>
    </row>
    <row r="26" spans="1:11" x14ac:dyDescent="0.2">
      <c r="A26" s="1">
        <v>69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6016</v>
      </c>
      <c r="H26" s="5" t="s">
        <v>63</v>
      </c>
      <c r="I26" s="5" t="s">
        <v>38</v>
      </c>
      <c r="J26" s="8">
        <v>8109788</v>
      </c>
      <c r="K26" s="6" t="s">
        <v>63</v>
      </c>
    </row>
    <row r="27" spans="1:11" x14ac:dyDescent="0.2">
      <c r="A27" s="1">
        <v>69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6017</v>
      </c>
      <c r="H27" s="5" t="s">
        <v>63</v>
      </c>
      <c r="I27" s="5" t="s">
        <v>39</v>
      </c>
      <c r="J27" s="8">
        <v>74741167</v>
      </c>
      <c r="K27" s="6" t="s">
        <v>63</v>
      </c>
    </row>
    <row r="28" spans="1:11" x14ac:dyDescent="0.2">
      <c r="A28" s="1">
        <v>69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6018</v>
      </c>
      <c r="H28" s="5" t="s">
        <v>63</v>
      </c>
      <c r="I28" s="5" t="s">
        <v>40</v>
      </c>
      <c r="J28" s="8">
        <v>3054054</v>
      </c>
      <c r="K28" s="6" t="s">
        <v>63</v>
      </c>
    </row>
    <row r="29" spans="1:11" x14ac:dyDescent="0.2">
      <c r="A29" s="1">
        <v>69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6019</v>
      </c>
      <c r="H29" s="5" t="s">
        <v>63</v>
      </c>
      <c r="I29" s="5" t="s">
        <v>41</v>
      </c>
      <c r="J29" s="8">
        <v>568114</v>
      </c>
      <c r="K29" s="6" t="s">
        <v>63</v>
      </c>
    </row>
    <row r="30" spans="1:11" x14ac:dyDescent="0.2">
      <c r="A30" s="1">
        <v>69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6020</v>
      </c>
      <c r="H30" s="5" t="s">
        <v>63</v>
      </c>
      <c r="I30" s="5" t="s">
        <v>42</v>
      </c>
      <c r="J30" s="8">
        <v>3015800</v>
      </c>
      <c r="K30" s="6" t="s">
        <v>63</v>
      </c>
    </row>
    <row r="31" spans="1:11" x14ac:dyDescent="0.2">
      <c r="A31" s="1">
        <v>69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6021</v>
      </c>
      <c r="H31" s="5" t="s">
        <v>63</v>
      </c>
      <c r="I31" s="5" t="s">
        <v>36</v>
      </c>
      <c r="J31" s="8">
        <v>2484331</v>
      </c>
      <c r="K31" s="6" t="s">
        <v>63</v>
      </c>
    </row>
    <row r="32" spans="1:11" x14ac:dyDescent="0.2">
      <c r="A32" s="1">
        <v>69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6022</v>
      </c>
      <c r="H32" s="5" t="s">
        <v>63</v>
      </c>
      <c r="I32" s="5" t="s">
        <v>43</v>
      </c>
      <c r="J32" s="8">
        <v>100000</v>
      </c>
      <c r="K32" s="6" t="s">
        <v>63</v>
      </c>
    </row>
    <row r="33" spans="1:11" x14ac:dyDescent="0.2">
      <c r="A33" s="1">
        <v>69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6024</v>
      </c>
      <c r="H33" s="5" t="s">
        <v>63</v>
      </c>
      <c r="I33" s="5" t="s">
        <v>44</v>
      </c>
      <c r="J33" s="8">
        <v>19400000</v>
      </c>
      <c r="K33" s="6" t="s">
        <v>63</v>
      </c>
    </row>
    <row r="34" spans="1:11" x14ac:dyDescent="0.2">
      <c r="A34" s="1">
        <v>69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6025</v>
      </c>
      <c r="H34" s="5" t="s">
        <v>63</v>
      </c>
      <c r="I34" s="5" t="s">
        <v>45</v>
      </c>
      <c r="J34" s="8">
        <v>29875000</v>
      </c>
      <c r="K34" s="6" t="s">
        <v>63</v>
      </c>
    </row>
    <row r="35" spans="1:11" x14ac:dyDescent="0.2">
      <c r="A35" s="1">
        <v>69</v>
      </c>
      <c r="B35" s="1" t="s">
        <v>63</v>
      </c>
      <c r="C35" s="1" t="s">
        <v>17</v>
      </c>
      <c r="D35" s="1" t="s">
        <v>18</v>
      </c>
      <c r="E35" s="1" t="s">
        <v>63</v>
      </c>
      <c r="F35" s="1" t="s">
        <v>63</v>
      </c>
      <c r="G35" s="4">
        <v>6026</v>
      </c>
      <c r="H35" s="5" t="s">
        <v>63</v>
      </c>
      <c r="I35" s="5" t="s">
        <v>46</v>
      </c>
      <c r="J35" s="8">
        <v>10000000</v>
      </c>
      <c r="K35" s="6" t="s">
        <v>63</v>
      </c>
    </row>
    <row r="36" spans="1:11" x14ac:dyDescent="0.2">
      <c r="A36" s="10">
        <v>69</v>
      </c>
      <c r="B36" s="10" t="s">
        <v>63</v>
      </c>
      <c r="C36" s="10" t="s">
        <v>17</v>
      </c>
      <c r="D36" s="10" t="s">
        <v>18</v>
      </c>
      <c r="E36" s="10" t="s">
        <v>63</v>
      </c>
      <c r="F36" s="10" t="s">
        <v>63</v>
      </c>
      <c r="G36" s="11">
        <v>6190</v>
      </c>
      <c r="H36" s="11" t="s">
        <v>63</v>
      </c>
      <c r="I36" s="11" t="s">
        <v>47</v>
      </c>
      <c r="J36" s="12">
        <f>IF(SUM(J16:J19)=SUM(J21:J35),SUM(J21:J35), "ERROR: Line 1920 &lt;&gt; Line 6190")</f>
        <v>630278582</v>
      </c>
      <c r="K3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ht="51" x14ac:dyDescent="0.2">
      <c r="A8" s="14" t="s">
        <v>51</v>
      </c>
      <c r="B8" s="15" t="s">
        <v>52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2022-09-30T14:30:39Z</dcterms:created>
  <dcterms:modified xsi:type="dcterms:W3CDTF">2022-09-30T18:30:40Z</dcterms:modified>
</cp:coreProperties>
</file>