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3" i="1"/>
</calcChain>
</file>

<file path=xl/sharedStrings.xml><?xml version="1.0" encoding="utf-8"?>
<sst xmlns="http://schemas.openxmlformats.org/spreadsheetml/2006/main" count="346" uniqueCount="82">
  <si>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</si>
  <si>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</si>
  <si>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</si>
  <si>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</si>
  <si>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</si>
  <si>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</si>
  <si>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</si>
  <si>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</si>
  <si>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</si>
  <si>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</si>
  <si>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</si>
  <si>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</si>
  <si>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</si>
  <si>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</si>
  <si>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</si>
  <si>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</si>
  <si>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</si>
  <si>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</si>
  <si>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</si>
  <si>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2023-06-07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</si>
  <si>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</si>
  <si>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</si>
  <si>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</si>
  <si>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</si>
  <si>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</si>
  <si>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</si>
  <si>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(72-1921/251031)</t>
  </si>
  <si>
    <t>C2A</t>
  </si>
  <si>
    <t>Health and Human Services (75-1921/251031)</t>
  </si>
  <si>
    <t>C3A</t>
  </si>
  <si>
    <t>Department of Defense (97-1921/251031)</t>
  </si>
  <si>
    <t>C4A</t>
  </si>
  <si>
    <t>Peace Corps (11-1921/251031)</t>
  </si>
  <si>
    <t>C5A</t>
  </si>
  <si>
    <t>Global Fund (USAID)</t>
  </si>
  <si>
    <t>C6A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</si>
  <si>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</si>
  <si>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</si>
  <si>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</si>
  <si>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</si>
  <si>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</si>
  <si>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</si>
  <si>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</si>
  <si>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</si>
  <si>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72-1921/251031)</t>
  </si>
  <si>
    <t>C2</t>
  </si>
  <si>
    <t>Unob Bal: Transferred from other accounts HHS (child, 75-1921/251031)</t>
  </si>
  <si>
    <t>C3</t>
  </si>
  <si>
    <t>Unob Bal: Transferred from other accounts DOD (child, 97-1921/251031)</t>
  </si>
  <si>
    <t>C4</t>
  </si>
  <si>
    <t>Unob Bal: Transferred from other accounts PC (child, 11-1921/251031)</t>
  </si>
  <si>
    <t>C5</t>
  </si>
  <si>
    <t>Unob Bal: Transferred from other accounts Global Fund (USAID)</t>
  </si>
  <si>
    <t>C6</t>
  </si>
  <si>
    <t>Unob Bal: Transferred from other accounts MCC (95-1921/251031)</t>
  </si>
  <si>
    <t>Unob Bal: Antic recov of prior year unpd/pd obl USAID (child, 72-1921/251031)</t>
  </si>
  <si>
    <t>Unob Bal: Antic recov of prior year unpd/pd obl</t>
  </si>
  <si>
    <t>Total budgetary resources avail (disc. and mand.)</t>
  </si>
  <si>
    <t>B1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</si>
  <si>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</si>
  <si>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</si>
  <si>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</si>
  <si>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</si>
  <si>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</si>
  <si>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</si>
  <si>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</si>
  <si>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</si>
  <si>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</si>
  <si>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</si>
  <si>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</si>
  <si>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</si>
  <si>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</si>
  <si>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</si>
  <si>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</si>
  <si>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</si>
  <si>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</si>
  <si>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</si>
  <si>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</si>
  <si>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2023-09-06 05:08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</si>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</sst>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4</v>
      </c>
      <c r="I13" s="5" t="s">
        <v>19</v>
      </c>
      <c r="J13" s="8"/>
      <c r="K13" s="6" t="s">
        <v>81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21</v>
      </c>
      <c r="I15" s="5" t="s">
        <v>24</v>
      </c>
      <c r="J15" s="8"/>
      <c r="K15" s="6" t="s">
        <v>81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25</v>
      </c>
      <c r="I16" s="5" t="s">
        <v>26</v>
      </c>
      <c r="J16" s="8">
        <v>76282587</v>
      </c>
      <c r="K16" s="6" t="s">
        <v>81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27</v>
      </c>
      <c r="I17" s="5" t="s">
        <v>28</v>
      </c>
      <c r="J17" s="8">
        <v>204864133</v>
      </c>
      <c r="K17" s="6" t="s">
        <v>81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>
        <v>29140388</v>
      </c>
      <c r="K18" s="6" t="s">
        <v>81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32</v>
      </c>
      <c r="J19" s="8">
        <v>2146402</v>
      </c>
      <c r="K19" s="6" t="s">
        <v>81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81</v>
      </c>
      <c r="F20" s="1" t="s">
        <v>81</v>
      </c>
      <c r="G20" s="4">
        <v>1000</v>
      </c>
      <c r="H20" s="5" t="s">
        <v>33</v>
      </c>
      <c r="I20" s="5" t="s">
        <v>34</v>
      </c>
      <c r="J20" s="8"/>
      <c r="K20" s="6" t="s">
        <v>81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81</v>
      </c>
      <c r="F21" s="1" t="s">
        <v>81</v>
      </c>
      <c r="G21" s="4">
        <v>1000</v>
      </c>
      <c r="H21" s="5" t="s">
        <v>35</v>
      </c>
      <c r="I21" s="5" t="s">
        <v>36</v>
      </c>
      <c r="J21" s="8"/>
      <c r="K21" s="6" t="s">
        <v>81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81</v>
      </c>
      <c r="F22" s="1" t="s">
        <v>81</v>
      </c>
      <c r="G22" s="4">
        <v>1000</v>
      </c>
      <c r="H22" s="5" t="s">
        <v>37</v>
      </c>
      <c r="I22" s="5" t="s">
        <v>38</v>
      </c>
      <c r="J22" s="8">
        <v>1048554402</v>
      </c>
      <c r="K22" s="6" t="s">
        <v>81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81</v>
      </c>
      <c r="F23" s="1" t="s">
        <v>81</v>
      </c>
      <c r="G23" s="4">
        <v>1000</v>
      </c>
      <c r="H23" s="5" t="s">
        <v>39</v>
      </c>
      <c r="I23" s="5" t="s">
        <v>40</v>
      </c>
      <c r="J23" s="8"/>
      <c r="K23" s="6" t="s">
        <v>81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81</v>
      </c>
      <c r="F24" s="1" t="s">
        <v>81</v>
      </c>
      <c r="G24" s="4">
        <v>1010</v>
      </c>
      <c r="H24" s="5" t="s">
        <v>41</v>
      </c>
      <c r="I24" s="5" t="s">
        <v>42</v>
      </c>
      <c r="J24" s="8">
        <v>-956245180</v>
      </c>
      <c r="K24" s="6" t="s">
        <v>81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81</v>
      </c>
      <c r="F25" s="1" t="s">
        <v>81</v>
      </c>
      <c r="G25" s="4">
        <v>1011</v>
      </c>
      <c r="H25" s="5" t="s">
        <v>43</v>
      </c>
      <c r="I25" s="5" t="s">
        <v>44</v>
      </c>
      <c r="J25" s="8">
        <v>46136900</v>
      </c>
      <c r="K25" s="6" t="s">
        <v>81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81</v>
      </c>
      <c r="F26" s="1" t="s">
        <v>81</v>
      </c>
      <c r="G26" s="4">
        <v>1011</v>
      </c>
      <c r="H26" s="5" t="s">
        <v>45</v>
      </c>
      <c r="I26" s="5" t="s">
        <v>46</v>
      </c>
      <c r="J26" s="8">
        <v>270000</v>
      </c>
      <c r="K26" s="6" t="s">
        <v>81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81</v>
      </c>
      <c r="F27" s="1" t="s">
        <v>81</v>
      </c>
      <c r="G27" s="4">
        <v>1011</v>
      </c>
      <c r="H27" s="5" t="s">
        <v>47</v>
      </c>
      <c r="I27" s="5" t="s">
        <v>48</v>
      </c>
      <c r="J27" s="8"/>
      <c r="K27" s="6" t="s">
        <v>81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81</v>
      </c>
      <c r="F28" s="1" t="s">
        <v>81</v>
      </c>
      <c r="G28" s="4">
        <v>1011</v>
      </c>
      <c r="H28" s="5" t="s">
        <v>49</v>
      </c>
      <c r="I28" s="5" t="s">
        <v>50</v>
      </c>
      <c r="J28" s="8">
        <v>7388280</v>
      </c>
      <c r="K28" s="6" t="s">
        <v>81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81</v>
      </c>
      <c r="F29" s="1" t="s">
        <v>81</v>
      </c>
      <c r="G29" s="4">
        <v>1011</v>
      </c>
      <c r="H29" s="5" t="s">
        <v>51</v>
      </c>
      <c r="I29" s="5" t="s">
        <v>52</v>
      </c>
      <c r="J29" s="8">
        <v>902450000</v>
      </c>
      <c r="K29" s="6" t="s">
        <v>81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81</v>
      </c>
      <c r="F30" s="1" t="s">
        <v>81</v>
      </c>
      <c r="G30" s="4">
        <v>1011</v>
      </c>
      <c r="H30" s="5" t="s">
        <v>53</v>
      </c>
      <c r="I30" s="5" t="s">
        <v>54</v>
      </c>
      <c r="J30" s="8"/>
      <c r="K30" s="6" t="s">
        <v>81</v>
      </c>
    </row>
    <row r="31" spans="1:11" x14ac:dyDescent="0.2">
      <c r="A31" s="1">
        <v>19</v>
      </c>
      <c r="B31" s="1">
        <v>2021</v>
      </c>
      <c r="C31" s="1">
        <v>2025</v>
      </c>
      <c r="D31" s="1" t="s">
        <v>17</v>
      </c>
      <c r="E31" s="1" t="s">
        <v>81</v>
      </c>
      <c r="F31" s="1" t="s">
        <v>81</v>
      </c>
      <c r="G31" s="4">
        <v>1061</v>
      </c>
      <c r="H31" s="5" t="s">
        <v>43</v>
      </c>
      <c r="I31" s="5" t="s">
        <v>55</v>
      </c>
      <c r="J31" s="8">
        <v>51929381</v>
      </c>
      <c r="K31" s="6" t="s">
        <v>81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81</v>
      </c>
      <c r="F32" s="1" t="s">
        <v>81</v>
      </c>
      <c r="G32" s="4">
        <v>1061</v>
      </c>
      <c r="H32" s="5" t="s">
        <v>41</v>
      </c>
      <c r="I32" s="5" t="s">
        <v>56</v>
      </c>
      <c r="J32" s="8"/>
      <c r="K32" s="6" t="s">
        <v>81</v>
      </c>
    </row>
    <row r="33" spans="1:11" x14ac:dyDescent="0.2">
      <c r="A33" s="10">
        <v>19</v>
      </c>
      <c r="B33" s="10">
        <v>2021</v>
      </c>
      <c r="C33" s="10">
        <v>2025</v>
      </c>
      <c r="D33" s="10" t="s">
        <v>17</v>
      </c>
      <c r="E33" s="10" t="s">
        <v>81</v>
      </c>
      <c r="F33" s="10" t="s">
        <v>81</v>
      </c>
      <c r="G33" s="11">
        <v>1920</v>
      </c>
      <c r="H33" s="11" t="s">
        <v>81</v>
      </c>
      <c r="I33" s="11" t="s">
        <v>57</v>
      </c>
      <c r="J33" s="12">
        <f>SUM(J16:J32)</f>
        <v>1412917293</v>
      </c>
      <c r="K33" s="13" t="s">
        <v>58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81</v>
      </c>
      <c r="F34" s="1" t="s">
        <v>81</v>
      </c>
      <c r="G34" s="4">
        <v>6001</v>
      </c>
      <c r="H34" s="5" t="s">
        <v>81</v>
      </c>
      <c r="I34" s="5" t="s">
        <v>59</v>
      </c>
      <c r="J34" s="8">
        <v>5758849</v>
      </c>
      <c r="K34" s="6" t="s">
        <v>81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81</v>
      </c>
      <c r="F35" s="1" t="s">
        <v>81</v>
      </c>
      <c r="G35" s="4">
        <v>6011</v>
      </c>
      <c r="H35" s="5" t="s">
        <v>81</v>
      </c>
      <c r="I35" s="5" t="s">
        <v>60</v>
      </c>
      <c r="J35" s="8">
        <v>84300373</v>
      </c>
      <c r="K35" s="6" t="s">
        <v>81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81</v>
      </c>
      <c r="F36" s="1" t="s">
        <v>81</v>
      </c>
      <c r="G36" s="4">
        <v>6012</v>
      </c>
      <c r="H36" s="5" t="s">
        <v>81</v>
      </c>
      <c r="I36" s="5" t="s">
        <v>61</v>
      </c>
      <c r="J36" s="8">
        <v>2250000</v>
      </c>
      <c r="K36" s="6" t="s">
        <v>81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81</v>
      </c>
      <c r="F37" s="1" t="s">
        <v>81</v>
      </c>
      <c r="G37" s="4">
        <v>6020</v>
      </c>
      <c r="H37" s="5" t="s">
        <v>81</v>
      </c>
      <c r="I37" s="5" t="s">
        <v>62</v>
      </c>
      <c r="J37" s="8">
        <v>174348868</v>
      </c>
      <c r="K37" s="6" t="s">
        <v>81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81</v>
      </c>
      <c r="F38" s="1" t="s">
        <v>81</v>
      </c>
      <c r="G38" s="4">
        <v>6021</v>
      </c>
      <c r="H38" s="5" t="s">
        <v>81</v>
      </c>
      <c r="I38" s="5" t="s">
        <v>63</v>
      </c>
      <c r="J38" s="8">
        <v>205134133</v>
      </c>
      <c r="K38" s="6" t="s">
        <v>81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81</v>
      </c>
      <c r="F39" s="1" t="s">
        <v>81</v>
      </c>
      <c r="G39" s="4">
        <v>6022</v>
      </c>
      <c r="H39" s="5" t="s">
        <v>81</v>
      </c>
      <c r="I39" s="5" t="s">
        <v>64</v>
      </c>
      <c r="J39" s="8">
        <v>29140388</v>
      </c>
      <c r="K39" s="6" t="s">
        <v>81</v>
      </c>
    </row>
    <row r="40" spans="1:11" x14ac:dyDescent="0.2">
      <c r="A40" s="1">
        <v>19</v>
      </c>
      <c r="B40" s="1">
        <v>2021</v>
      </c>
      <c r="C40" s="1">
        <v>2025</v>
      </c>
      <c r="D40" s="1" t="s">
        <v>17</v>
      </c>
      <c r="E40" s="1" t="s">
        <v>81</v>
      </c>
      <c r="F40" s="1" t="s">
        <v>81</v>
      </c>
      <c r="G40" s="4">
        <v>6023</v>
      </c>
      <c r="H40" s="5" t="s">
        <v>81</v>
      </c>
      <c r="I40" s="5" t="s">
        <v>65</v>
      </c>
      <c r="J40" s="8">
        <v>9534682</v>
      </c>
      <c r="K40" s="6" t="s">
        <v>81</v>
      </c>
    </row>
    <row r="41" spans="1:11" x14ac:dyDescent="0.2">
      <c r="A41" s="1">
        <v>19</v>
      </c>
      <c r="B41" s="1">
        <v>2021</v>
      </c>
      <c r="C41" s="1">
        <v>2025</v>
      </c>
      <c r="D41" s="1" t="s">
        <v>17</v>
      </c>
      <c r="E41" s="1" t="s">
        <v>81</v>
      </c>
      <c r="F41" s="1" t="s">
        <v>81</v>
      </c>
      <c r="G41" s="4">
        <v>6024</v>
      </c>
      <c r="H41" s="5" t="s">
        <v>81</v>
      </c>
      <c r="I41" s="5" t="s">
        <v>34</v>
      </c>
      <c r="J41" s="8">
        <v>902450000</v>
      </c>
      <c r="K41" s="6" t="s">
        <v>81</v>
      </c>
    </row>
    <row r="42" spans="1:11" x14ac:dyDescent="0.2">
      <c r="A42" s="10">
        <v>19</v>
      </c>
      <c r="B42" s="10">
        <v>2021</v>
      </c>
      <c r="C42" s="10">
        <v>2025</v>
      </c>
      <c r="D42" s="10" t="s">
        <v>17</v>
      </c>
      <c r="E42" s="10" t="s">
        <v>81</v>
      </c>
      <c r="F42" s="10" t="s">
        <v>81</v>
      </c>
      <c r="G42" s="11">
        <v>6190</v>
      </c>
      <c r="H42" s="11" t="s">
        <v>81</v>
      </c>
      <c r="I42" s="11" t="s">
        <v>66</v>
      </c>
      <c r="J42" s="12">
        <f>IF(SUM(J16:J32)=SUM(J34:J41),SUM(J34:J41), "ERROR: Line 1920 &lt;&gt; Line 6190")</f>
        <v>1412917293</v>
      </c>
      <c r="K4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69</v>
      </c>
    </row>
    <row r="10" spans="1:2" x14ac:dyDescent="0.2">
      <c r="A10" s="1" t="s">
        <v>81</v>
      </c>
      <c r="B10" s="9" t="s">
        <v>81</v>
      </c>
    </row>
    <row r="11" spans="1:2" ht="38.25" x14ac:dyDescent="0.2">
      <c r="A11" s="14" t="s">
        <v>70</v>
      </c>
      <c r="B11" s="15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20" t="s">
        <v>72</v>
      </c>
      <c r="B13" s="19" t="s">
        <v>81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2023-09-06T17:09:13Z</dcterms:created>
  <dcterms:modified xsi:type="dcterms:W3CDTF">2023-09-06T21:09:13Z</dcterms:modified>
</cp:coreProperties>
</file>