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<sst xmlns="http://schemas.openxmlformats.org/spreadsheetml/2006/main" count="258" uniqueCount="55">
  <si>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</si>
  <si>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</si>
  <si>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</si>
  <si>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</si>
  <si>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</si>
  <si>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</si>
  <si>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</si>
  <si>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</si>
  <si>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</si>
  <si>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</si>
  <si>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</si>
  <si>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</si>
  <si>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</si>
  <si>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</si>
  <si>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</si>
  <si>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Construction, IBWC (014-15-1078)</t>
  </si>
  <si>
    <t>Treas Account: Construction</t>
  </si>
  <si>
    <t>TAFS: 19-1078 /X</t>
  </si>
  <si>
    <t>X</t>
  </si>
  <si>
    <t>1078</t>
  </si>
  <si>
    <t>IterNo</t>
  </si>
  <si>
    <t>Last Approved Apportionment: 2022-08-25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</si>
  <si>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</si>
  <si>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</si>
  <si>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</si>
  <si>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</si>
  <si>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</si>
  <si>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</si>
  <si>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</si>
  <si>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</si>
  <si>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</si>
  <si>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Disc: Spending auth:Antic colls, reimbs, other</t>
  </si>
  <si>
    <t>Total budgetary resources avail (disc. and mand.)</t>
  </si>
  <si>
    <t>B1</t>
  </si>
  <si>
    <t>Int-l Boundary &amp; Water Comm., Construction</t>
  </si>
  <si>
    <t>Int-l Boundary &amp; Water Comm., Construction - Reimb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</si>
  <si>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</si>
  <si>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</si>
  <si>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</si>
  <si>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</si>
  <si>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</si>
  <si>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117-180 as automatically apportioned via OMB Bulletin 22-02. [Rationale: Footnote signifies that this TAFS has received or may receive an automatic apportionment.]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</si>
  <si>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</si>
  <si>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</si>
  <si>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</si>
  <si>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</si>
  <si>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</si>
  <si>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</si>
  <si>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</si>
  <si>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</si>
  <si>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</si>
  <si>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2022-11-16 02:05 PM</t>
  </si>
  <si>
    <t xml:space="preserve">TAF(s) Included: </t>
  </si>
  <si>
    <t>19-1078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</si>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</sst>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19</v>
      </c>
      <c r="B14" s="1" t="s">
        <v>54</v>
      </c>
      <c r="C14" s="1" t="s">
        <v>18</v>
      </c>
      <c r="D14" s="1" t="s">
        <v>19</v>
      </c>
      <c r="E14" s="1" t="s">
        <v>54</v>
      </c>
      <c r="F14" s="1" t="s">
        <v>54</v>
      </c>
      <c r="G14" s="4" t="s">
        <v>20</v>
      </c>
      <c r="H14" s="5">
        <v>2</v>
      </c>
      <c r="I14" s="5" t="s">
        <v>21</v>
      </c>
      <c r="J14" s="8"/>
      <c r="K14" s="6" t="s">
        <v>54</v>
      </c>
    </row>
    <row r="15" spans="1:11" x14ac:dyDescent="0.2">
      <c r="A15" s="1">
        <v>19</v>
      </c>
      <c r="B15" s="1" t="s">
        <v>54</v>
      </c>
      <c r="C15" s="1" t="s">
        <v>18</v>
      </c>
      <c r="D15" s="1" t="s">
        <v>19</v>
      </c>
      <c r="E15" s="1" t="s">
        <v>54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19</v>
      </c>
      <c r="B16" s="1" t="s">
        <v>54</v>
      </c>
      <c r="C16" s="1" t="s">
        <v>18</v>
      </c>
      <c r="D16" s="1" t="s">
        <v>19</v>
      </c>
      <c r="E16" s="1" t="s">
        <v>54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19</v>
      </c>
      <c r="B17" s="1" t="s">
        <v>54</v>
      </c>
      <c r="C17" s="1" t="s">
        <v>18</v>
      </c>
      <c r="D17" s="1" t="s">
        <v>19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140571915</v>
      </c>
      <c r="K17" s="6" t="s">
        <v>54</v>
      </c>
    </row>
    <row r="18" spans="1:11" x14ac:dyDescent="0.2">
      <c r="A18" s="1">
        <v>19</v>
      </c>
      <c r="B18" s="1" t="s">
        <v>54</v>
      </c>
      <c r="C18" s="1" t="s">
        <v>18</v>
      </c>
      <c r="D18" s="1" t="s">
        <v>19</v>
      </c>
      <c r="E18" s="1" t="s">
        <v>54</v>
      </c>
      <c r="F18" s="1" t="s">
        <v>54</v>
      </c>
      <c r="G18" s="4">
        <v>1000</v>
      </c>
      <c r="H18" s="5" t="s">
        <v>29</v>
      </c>
      <c r="I18" s="5" t="s">
        <v>30</v>
      </c>
      <c r="J18" s="8"/>
      <c r="K18" s="6" t="s">
        <v>54</v>
      </c>
    </row>
    <row r="19" spans="1:11" x14ac:dyDescent="0.2">
      <c r="A19" s="1">
        <v>19</v>
      </c>
      <c r="B19" s="1" t="s">
        <v>54</v>
      </c>
      <c r="C19" s="1" t="s">
        <v>18</v>
      </c>
      <c r="D19" s="1" t="s">
        <v>19</v>
      </c>
      <c r="E19" s="1" t="s">
        <v>54</v>
      </c>
      <c r="F19" s="1" t="s">
        <v>54</v>
      </c>
      <c r="G19" s="4">
        <v>1740</v>
      </c>
      <c r="H19" s="5" t="s">
        <v>54</v>
      </c>
      <c r="I19" s="5" t="s">
        <v>31</v>
      </c>
      <c r="J19" s="8">
        <v>4000000</v>
      </c>
      <c r="K19" s="6" t="s">
        <v>54</v>
      </c>
    </row>
    <row r="20" spans="1:11" x14ac:dyDescent="0.2">
      <c r="A20" s="10">
        <v>19</v>
      </c>
      <c r="B20" s="10" t="s">
        <v>54</v>
      </c>
      <c r="C20" s="10" t="s">
        <v>18</v>
      </c>
      <c r="D20" s="10" t="s">
        <v>19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32</v>
      </c>
      <c r="J20" s="12">
        <f>SUM(J17:J19)</f>
        <v>144571915</v>
      </c>
      <c r="K20" s="13" t="s">
        <v>33</v>
      </c>
    </row>
    <row r="21" spans="1:11" x14ac:dyDescent="0.2">
      <c r="A21" s="1">
        <v>19</v>
      </c>
      <c r="B21" s="1" t="s">
        <v>54</v>
      </c>
      <c r="C21" s="1" t="s">
        <v>18</v>
      </c>
      <c r="D21" s="1" t="s">
        <v>19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34</v>
      </c>
      <c r="J21" s="8">
        <v>129462478</v>
      </c>
      <c r="K21" s="6" t="s">
        <v>54</v>
      </c>
    </row>
    <row r="22" spans="1:11" x14ac:dyDescent="0.2">
      <c r="A22" s="1">
        <v>19</v>
      </c>
      <c r="B22" s="1" t="s">
        <v>54</v>
      </c>
      <c r="C22" s="1" t="s">
        <v>18</v>
      </c>
      <c r="D22" s="1" t="s">
        <v>19</v>
      </c>
      <c r="E22" s="1" t="s">
        <v>54</v>
      </c>
      <c r="F22" s="1" t="s">
        <v>54</v>
      </c>
      <c r="G22" s="4">
        <v>6012</v>
      </c>
      <c r="H22" s="5" t="s">
        <v>54</v>
      </c>
      <c r="I22" s="5" t="s">
        <v>35</v>
      </c>
      <c r="J22" s="8">
        <v>15109437</v>
      </c>
      <c r="K22" s="6" t="s">
        <v>54</v>
      </c>
    </row>
    <row r="23" spans="1:11" x14ac:dyDescent="0.2">
      <c r="A23" s="10">
        <v>19</v>
      </c>
      <c r="B23" s="10" t="s">
        <v>54</v>
      </c>
      <c r="C23" s="10" t="s">
        <v>18</v>
      </c>
      <c r="D23" s="10" t="s">
        <v>19</v>
      </c>
      <c r="E23" s="10" t="s">
        <v>54</v>
      </c>
      <c r="F23" s="10" t="s">
        <v>54</v>
      </c>
      <c r="G23" s="11">
        <v>6190</v>
      </c>
      <c r="H23" s="11" t="s">
        <v>54</v>
      </c>
      <c r="I23" s="11" t="s">
        <v>36</v>
      </c>
      <c r="J23" s="12">
        <f>IF(SUM(J17:J19)=SUM(J21:J22),SUM(J21:J22), "ERROR: Line 1920 &lt;&gt; Line 6190")</f>
        <v>144571915</v>
      </c>
      <c r="K23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38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39</v>
      </c>
    </row>
    <row r="7" spans="1:2" x14ac:dyDescent="0.2">
      <c r="A7" s="1" t="s">
        <v>54</v>
      </c>
      <c r="B7" s="9" t="s">
        <v>54</v>
      </c>
    </row>
    <row r="8" spans="1:2" ht="38.25" x14ac:dyDescent="0.2">
      <c r="A8" s="14" t="s">
        <v>40</v>
      </c>
      <c r="B8" s="15" t="s">
        <v>41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42</v>
      </c>
    </row>
    <row r="11" spans="1:2" x14ac:dyDescent="0.2">
      <c r="A11" s="1" t="s">
        <v>54</v>
      </c>
      <c r="B11" s="9" t="s">
        <v>54</v>
      </c>
    </row>
    <row r="12" spans="1:2" ht="38.25" x14ac:dyDescent="0.2">
      <c r="A12" s="14" t="s">
        <v>43</v>
      </c>
      <c r="B12" s="15" t="s">
        <v>44</v>
      </c>
    </row>
    <row r="13" spans="1:2" x14ac:dyDescent="0.2">
      <c r="A13" s="1" t="s">
        <v>54</v>
      </c>
      <c r="B13" s="9" t="s">
        <v>54</v>
      </c>
    </row>
    <row r="14" spans="1:2" x14ac:dyDescent="0.2">
      <c r="A14" s="20" t="s">
        <v>45</v>
      </c>
      <c r="B14" s="19" t="s">
        <v>54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2022-11-16T14:05:58Z</dcterms:created>
  <dcterms:modified xsi:type="dcterms:W3CDTF">2022-11-16T19:05:58Z</dcterms:modified>
</cp:coreProperties>
</file>