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<sst xmlns="http://schemas.openxmlformats.org/spreadsheetml/2006/main" count="280" uniqueCount="55">
  <si>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</si>
  <si>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</si>
  <si>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</si>
  <si>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</si>
  <si>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</si>
  <si>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</si>
  <si>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</si>
  <si>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</si>
  <si>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</si>
  <si>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</si>
  <si>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</si>
  <si>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</si>
  <si>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</si>
  <si>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</si>
  <si>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</si>
  <si>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Miscellaneous Trust Funds (014-05-9971)</t>
  </si>
  <si>
    <t>Treas Account: Unconditional Gift Fund</t>
  </si>
  <si>
    <t>TAFS: 19-8821 /X</t>
  </si>
  <si>
    <t>X</t>
  </si>
  <si>
    <t>8821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</si>
  <si>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</si>
  <si>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</si>
  <si>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</si>
  <si>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</si>
  <si>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</si>
  <si>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</si>
  <si>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</si>
  <si>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</si>
  <si>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</si>
  <si>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</si>
  <si>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</si>
  <si>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recov of prior year unpd/pd obl</t>
  </si>
  <si>
    <t>BA: Mand: Anticipated appropriation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</si>
  <si>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</si>
  <si>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</si>
  <si>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</si>
  <si>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</si>
  <si>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</si>
  <si>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</si>
  <si>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</si>
  <si>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</si>
  <si>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</si>
  <si>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</si>
  <si>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</si>
  <si>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</si>
  <si>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</si>
  <si>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</si>
  <si>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</si>
  <si>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</si>
  <si>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</si>
  <si>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</si>
  <si>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2022-11-14 07:44 AM</t>
  </si>
  <si>
    <t xml:space="preserve">TAF(s) Included: </t>
  </si>
  <si>
    <t>19-8821 \X (Unconditional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</si>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</sst>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2</v>
      </c>
      <c r="I14" s="5" t="s">
        <v>21</v>
      </c>
      <c r="J14" s="8"/>
      <c r="K14" s="6" t="s">
        <v>54</v>
      </c>
    </row>
    <row r="15" spans="1:11" x14ac:dyDescent="0.2">
      <c r="A15" s="1">
        <v>19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19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19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15090609</v>
      </c>
      <c r="K17" s="6" t="s">
        <v>54</v>
      </c>
    </row>
    <row r="18" spans="1:11" x14ac:dyDescent="0.2">
      <c r="A18" s="1">
        <v>19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/>
      <c r="K18" s="6" t="s">
        <v>54</v>
      </c>
    </row>
    <row r="19" spans="1:11" x14ac:dyDescent="0.2">
      <c r="A19" s="1">
        <v>19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31</v>
      </c>
      <c r="J19" s="8">
        <v>3500000</v>
      </c>
      <c r="K19" s="6" t="s">
        <v>54</v>
      </c>
    </row>
    <row r="20" spans="1:11" x14ac:dyDescent="0.2">
      <c r="A20" s="1">
        <v>19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1250</v>
      </c>
      <c r="H20" s="5" t="s">
        <v>54</v>
      </c>
      <c r="I20" s="5" t="s">
        <v>32</v>
      </c>
      <c r="J20" s="8">
        <v>20500000</v>
      </c>
      <c r="K20" s="6" t="s">
        <v>54</v>
      </c>
    </row>
    <row r="21" spans="1:11" x14ac:dyDescent="0.2">
      <c r="A21" s="10">
        <v>19</v>
      </c>
      <c r="B21" s="10" t="s">
        <v>54</v>
      </c>
      <c r="C21" s="10" t="s">
        <v>18</v>
      </c>
      <c r="D21" s="10" t="s">
        <v>19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33</v>
      </c>
      <c r="J21" s="12">
        <f>SUM(J17:J20)</f>
        <v>39090609</v>
      </c>
      <c r="K21" s="13" t="s">
        <v>34</v>
      </c>
    </row>
    <row r="22" spans="1:11" x14ac:dyDescent="0.2">
      <c r="A22" s="1">
        <v>19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6001</v>
      </c>
      <c r="H22" s="5" t="s">
        <v>54</v>
      </c>
      <c r="I22" s="5" t="s">
        <v>35</v>
      </c>
      <c r="J22" s="8">
        <v>25965609</v>
      </c>
      <c r="K22" s="6" t="s">
        <v>54</v>
      </c>
    </row>
    <row r="23" spans="1:11" x14ac:dyDescent="0.2">
      <c r="A23" s="1">
        <v>19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6002</v>
      </c>
      <c r="H23" s="5" t="s">
        <v>54</v>
      </c>
      <c r="I23" s="5" t="s">
        <v>36</v>
      </c>
      <c r="J23" s="8">
        <v>4875000</v>
      </c>
      <c r="K23" s="6" t="s">
        <v>54</v>
      </c>
    </row>
    <row r="24" spans="1:11" x14ac:dyDescent="0.2">
      <c r="A24" s="1">
        <v>19</v>
      </c>
      <c r="B24" s="1" t="s">
        <v>54</v>
      </c>
      <c r="C24" s="1" t="s">
        <v>18</v>
      </c>
      <c r="D24" s="1" t="s">
        <v>19</v>
      </c>
      <c r="E24" s="1" t="s">
        <v>54</v>
      </c>
      <c r="F24" s="1" t="s">
        <v>54</v>
      </c>
      <c r="G24" s="4">
        <v>6003</v>
      </c>
      <c r="H24" s="5" t="s">
        <v>54</v>
      </c>
      <c r="I24" s="5" t="s">
        <v>37</v>
      </c>
      <c r="J24" s="8">
        <v>4875000</v>
      </c>
      <c r="K24" s="6" t="s">
        <v>54</v>
      </c>
    </row>
    <row r="25" spans="1:11" x14ac:dyDescent="0.2">
      <c r="A25" s="1">
        <v>19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6004</v>
      </c>
      <c r="H25" s="5" t="s">
        <v>54</v>
      </c>
      <c r="I25" s="5" t="s">
        <v>38</v>
      </c>
      <c r="J25" s="8">
        <v>3375000</v>
      </c>
      <c r="K25" s="6" t="s">
        <v>54</v>
      </c>
    </row>
    <row r="26" spans="1:11" x14ac:dyDescent="0.2">
      <c r="A26" s="10">
        <v>19</v>
      </c>
      <c r="B26" s="10" t="s">
        <v>54</v>
      </c>
      <c r="C26" s="10" t="s">
        <v>18</v>
      </c>
      <c r="D26" s="10" t="s">
        <v>19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39</v>
      </c>
      <c r="J26" s="12">
        <f>IF(SUM(J17:J20)=SUM(J22:J25),SUM(J22:J25), "ERROR: Line 1920 &lt;&gt; Line 6190")</f>
        <v>39090609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2022-11-14T07:45:41Z</dcterms:created>
  <dcterms:modified xsi:type="dcterms:W3CDTF">2022-11-14T12:45:41Z</dcterms:modified>
</cp:coreProperties>
</file>